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omments15.xml" ContentType="application/vnd.openxmlformats-officedocument.spreadsheetml.comments+xml"/>
  <Override PartName="/xl/comments1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-15" windowWidth="7740" windowHeight="8280" tabRatio="831"/>
  </bookViews>
  <sheets>
    <sheet name="総括表" sheetId="4" r:id="rId1"/>
    <sheet name="事業1" sheetId="38" r:id="rId2"/>
    <sheet name="事業2" sheetId="59" r:id="rId3"/>
    <sheet name="事業3" sheetId="60" r:id="rId4"/>
    <sheet name="事業4" sheetId="61" r:id="rId5"/>
    <sheet name="事業5" sheetId="62" r:id="rId6"/>
    <sheet name="事業6" sheetId="63" r:id="rId7"/>
    <sheet name="事業7" sheetId="64" r:id="rId8"/>
    <sheet name="事業8" sheetId="65" r:id="rId9"/>
    <sheet name="事業9" sheetId="66" r:id="rId10"/>
    <sheet name="事業10" sheetId="67" r:id="rId11"/>
    <sheet name="事業11" sheetId="68" r:id="rId12"/>
    <sheet name="事業12" sheetId="69" r:id="rId13"/>
    <sheet name="事業13" sheetId="70" r:id="rId14"/>
    <sheet name="事業14" sheetId="71" r:id="rId15"/>
    <sheet name="事業15" sheetId="72" r:id="rId16"/>
  </sheets>
  <definedNames>
    <definedName name="_xlnm.Print_Area" localSheetId="1">事業1!$A$1:$G$30</definedName>
    <definedName name="_xlnm.Print_Area" localSheetId="10">事業10!$A$1:$G$30</definedName>
    <definedName name="_xlnm.Print_Area" localSheetId="11">事業11!$A$1:$G$30</definedName>
    <definedName name="_xlnm.Print_Area" localSheetId="12">事業12!$A$1:$G$30</definedName>
    <definedName name="_xlnm.Print_Area" localSheetId="13">事業13!$A$1:$G$30</definedName>
    <definedName name="_xlnm.Print_Area" localSheetId="14">事業14!$A$1:$G$30</definedName>
    <definedName name="_xlnm.Print_Area" localSheetId="15">事業15!$A$1:$G$30</definedName>
    <definedName name="_xlnm.Print_Area" localSheetId="2">事業2!$A$1:$G$30</definedName>
    <definedName name="_xlnm.Print_Area" localSheetId="3">事業3!$A$1:$G$30</definedName>
    <definedName name="_xlnm.Print_Area" localSheetId="4">事業4!$A$1:$G$30</definedName>
    <definedName name="_xlnm.Print_Area" localSheetId="5">事業5!$A$1:$G$30</definedName>
    <definedName name="_xlnm.Print_Area" localSheetId="6">事業6!$A$1:$G$30</definedName>
    <definedName name="_xlnm.Print_Area" localSheetId="7">事業7!$A$1:$G$30</definedName>
    <definedName name="_xlnm.Print_Area" localSheetId="8">事業8!$A$1:$G$30</definedName>
    <definedName name="_xlnm.Print_Area" localSheetId="9">事業9!$A$1:$G$30</definedName>
    <definedName name="_xlnm.Print_Area" localSheetId="0">総括表!$A$1:$E$30</definedName>
  </definedNames>
  <calcPr calcId="162913"/>
</workbook>
</file>

<file path=xl/calcChain.xml><?xml version="1.0" encoding="utf-8"?>
<calcChain xmlns="http://schemas.openxmlformats.org/spreadsheetml/2006/main">
  <c r="C9" i="60" l="1"/>
  <c r="C10" i="60"/>
  <c r="C11" i="60"/>
  <c r="C12" i="60"/>
  <c r="C13" i="60"/>
  <c r="C14" i="60"/>
  <c r="C15" i="60"/>
  <c r="C16" i="60"/>
  <c r="D17" i="60"/>
  <c r="D31" i="60" s="1"/>
  <c r="D32" i="60" s="1"/>
  <c r="D30" i="60"/>
  <c r="C26" i="4"/>
  <c r="C25" i="4"/>
  <c r="C24" i="4"/>
  <c r="C23" i="4"/>
  <c r="C22" i="4"/>
  <c r="C21" i="4"/>
  <c r="C11" i="4"/>
  <c r="C12" i="4"/>
  <c r="C13" i="4"/>
  <c r="C14" i="4"/>
  <c r="C15" i="4"/>
  <c r="C16" i="4"/>
  <c r="C10" i="4"/>
  <c r="C9" i="4"/>
  <c r="C12" i="38" l="1"/>
  <c r="C13" i="38"/>
  <c r="C14" i="38"/>
  <c r="C15" i="38"/>
  <c r="C16" i="38"/>
  <c r="C10" i="38"/>
  <c r="C11" i="38"/>
  <c r="C9" i="38"/>
  <c r="C16" i="72" l="1"/>
  <c r="C15" i="72"/>
  <c r="C14" i="72"/>
  <c r="C13" i="72"/>
  <c r="C12" i="72"/>
  <c r="C11" i="72"/>
  <c r="C10" i="72"/>
  <c r="C9" i="72"/>
  <c r="C16" i="71"/>
  <c r="C15" i="71"/>
  <c r="C14" i="71"/>
  <c r="C13" i="71"/>
  <c r="C12" i="71"/>
  <c r="C11" i="71"/>
  <c r="C10" i="71"/>
  <c r="C9" i="71"/>
  <c r="C16" i="70"/>
  <c r="C15" i="70"/>
  <c r="C14" i="70"/>
  <c r="C13" i="70"/>
  <c r="C12" i="70"/>
  <c r="C11" i="70"/>
  <c r="C10" i="70"/>
  <c r="C9" i="70"/>
  <c r="C16" i="69"/>
  <c r="C15" i="69"/>
  <c r="C14" i="69"/>
  <c r="C13" i="69"/>
  <c r="C12" i="69"/>
  <c r="C11" i="69"/>
  <c r="C10" i="69"/>
  <c r="C9" i="69"/>
  <c r="C16" i="68"/>
  <c r="C15" i="68"/>
  <c r="C14" i="68"/>
  <c r="C13" i="68"/>
  <c r="C12" i="68"/>
  <c r="C11" i="68"/>
  <c r="C10" i="68"/>
  <c r="C9" i="68"/>
  <c r="C16" i="67"/>
  <c r="C15" i="67"/>
  <c r="C14" i="67"/>
  <c r="C13" i="67"/>
  <c r="C12" i="67"/>
  <c r="C11" i="67"/>
  <c r="C10" i="67"/>
  <c r="C9" i="67"/>
  <c r="C16" i="66"/>
  <c r="C15" i="66"/>
  <c r="C14" i="66"/>
  <c r="C13" i="66"/>
  <c r="C12" i="66"/>
  <c r="C11" i="66"/>
  <c r="C10" i="66"/>
  <c r="C9" i="66"/>
  <c r="C16" i="65"/>
  <c r="C15" i="65"/>
  <c r="C14" i="65"/>
  <c r="C13" i="65"/>
  <c r="C12" i="65"/>
  <c r="C11" i="65"/>
  <c r="C10" i="65"/>
  <c r="C9" i="65"/>
  <c r="C16" i="64"/>
  <c r="C15" i="64"/>
  <c r="C14" i="64"/>
  <c r="C13" i="64"/>
  <c r="C12" i="64"/>
  <c r="C11" i="64"/>
  <c r="C10" i="64"/>
  <c r="C9" i="64"/>
  <c r="C16" i="63"/>
  <c r="C15" i="63"/>
  <c r="C14" i="63"/>
  <c r="C13" i="63"/>
  <c r="C12" i="63"/>
  <c r="C11" i="63"/>
  <c r="C10" i="63"/>
  <c r="C9" i="63"/>
  <c r="C16" i="62"/>
  <c r="C15" i="62"/>
  <c r="C14" i="62"/>
  <c r="C13" i="62"/>
  <c r="C12" i="62"/>
  <c r="C11" i="62"/>
  <c r="C10" i="62"/>
  <c r="C9" i="62"/>
  <c r="C16" i="61"/>
  <c r="C15" i="61"/>
  <c r="C14" i="61"/>
  <c r="C13" i="61"/>
  <c r="C12" i="61"/>
  <c r="C11" i="61"/>
  <c r="C10" i="61"/>
  <c r="C9" i="61"/>
  <c r="C16" i="59"/>
  <c r="C15" i="59"/>
  <c r="C14" i="59"/>
  <c r="C13" i="59"/>
  <c r="C12" i="59"/>
  <c r="C11" i="59"/>
  <c r="C10" i="59"/>
  <c r="C9" i="59"/>
  <c r="B4" i="4" l="1"/>
  <c r="C3" i="60" s="1"/>
  <c r="C3" i="72" l="1"/>
  <c r="D30" i="59" l="1"/>
  <c r="D30" i="61"/>
  <c r="D30" i="63"/>
  <c r="D30" i="65"/>
  <c r="D30" i="67"/>
  <c r="D30" i="69"/>
  <c r="D30" i="71"/>
  <c r="D30" i="38"/>
  <c r="D30" i="62"/>
  <c r="D30" i="64"/>
  <c r="D30" i="66"/>
  <c r="D30" i="68"/>
  <c r="D30" i="70"/>
  <c r="D30" i="72"/>
  <c r="C3" i="61"/>
  <c r="C3" i="38"/>
  <c r="C3" i="62"/>
  <c r="C3" i="66"/>
  <c r="C3" i="70"/>
  <c r="C3" i="69"/>
  <c r="C3" i="59"/>
  <c r="C3" i="63"/>
  <c r="C3" i="67"/>
  <c r="C3" i="71"/>
  <c r="C3" i="65"/>
  <c r="C3" i="64"/>
  <c r="C3" i="68"/>
  <c r="D17" i="72" l="1"/>
  <c r="D31" i="72" s="1"/>
  <c r="D32" i="72" s="1"/>
  <c r="D17" i="71"/>
  <c r="D31" i="71" s="1"/>
  <c r="D32" i="71" s="1"/>
  <c r="D17" i="70"/>
  <c r="D31" i="70" s="1"/>
  <c r="D32" i="70" s="1"/>
  <c r="D17" i="69"/>
  <c r="D31" i="69" s="1"/>
  <c r="D32" i="69" s="1"/>
  <c r="D17" i="68"/>
  <c r="D31" i="68" s="1"/>
  <c r="D32" i="68" s="1"/>
  <c r="D17" i="67"/>
  <c r="D31" i="67" s="1"/>
  <c r="D32" i="67" s="1"/>
  <c r="D17" i="66"/>
  <c r="D31" i="66" s="1"/>
  <c r="D32" i="66" s="1"/>
  <c r="D17" i="65"/>
  <c r="D31" i="65" s="1"/>
  <c r="D32" i="65" s="1"/>
  <c r="D17" i="64"/>
  <c r="D31" i="64" s="1"/>
  <c r="D32" i="64" s="1"/>
  <c r="D17" i="63"/>
  <c r="D31" i="63" s="1"/>
  <c r="D32" i="63" s="1"/>
  <c r="D17" i="62"/>
  <c r="D31" i="62" s="1"/>
  <c r="D32" i="62" s="1"/>
  <c r="D17" i="61"/>
  <c r="D31" i="61" s="1"/>
  <c r="D32" i="61" s="1"/>
  <c r="D17" i="59"/>
  <c r="D31" i="59" s="1"/>
  <c r="D32" i="59" s="1"/>
  <c r="D17" i="38"/>
  <c r="D31" i="38" s="1"/>
  <c r="D32" i="38" s="1"/>
  <c r="C17" i="4" l="1"/>
  <c r="C30" i="4"/>
  <c r="C31" i="4" l="1"/>
  <c r="C32" i="4" s="1"/>
</calcChain>
</file>

<file path=xl/comments1.xml><?xml version="1.0" encoding="utf-8"?>
<comments xmlns="http://schemas.openxmlformats.org/spreadsheetml/2006/main">
  <authors>
    <author>作成者</author>
  </authors>
  <commentList>
    <comment ref="B4" authorId="0" shapeId="0">
      <text>
        <r>
          <rPr>
            <sz val="9"/>
            <color indexed="81"/>
            <rFont val="MS P ゴシック"/>
            <family val="3"/>
            <charset val="128"/>
          </rPr>
          <t>欄外右の年度をリストから選択すると、
全シートの年度が自動で反映されます。</t>
        </r>
      </text>
    </comment>
    <comment ref="B8" authorId="0" shapeId="0">
      <text>
        <r>
          <rPr>
            <sz val="9"/>
            <color indexed="81"/>
            <rFont val="MS P ゴシック"/>
            <family val="3"/>
            <charset val="128"/>
          </rPr>
          <t>総括表の収入区分をリストから選択すると、事業シートに自動で反映します。</t>
        </r>
      </text>
    </comment>
    <comment ref="C8" authorId="0" shapeId="0">
      <text>
        <r>
          <rPr>
            <sz val="9"/>
            <color indexed="81"/>
            <rFont val="MS P ゴシック"/>
            <family val="3"/>
            <charset val="128"/>
          </rPr>
          <t>各事業シートの合計が
集計されます。</t>
        </r>
      </text>
    </comment>
    <comment ref="C20" authorId="0" shapeId="0">
      <text>
        <r>
          <rPr>
            <sz val="9"/>
            <color indexed="81"/>
            <rFont val="MS P ゴシック"/>
            <family val="3"/>
            <charset val="128"/>
          </rPr>
          <t>各事業シートの合計が
集計されます。</t>
        </r>
      </text>
    </comment>
  </commentList>
</comments>
</file>

<file path=xl/comments10.xml><?xml version="1.0" encoding="utf-8"?>
<comments xmlns="http://schemas.openxmlformats.org/spreadsheetml/2006/main">
  <authors>
    <author>作成者</author>
  </authors>
  <commentList>
    <comment ref="D4" authorId="0" shapeId="0">
      <text>
        <r>
          <rPr>
            <sz val="9"/>
            <color indexed="81"/>
            <rFont val="MS P ゴシック"/>
            <family val="3"/>
            <charset val="128"/>
          </rPr>
          <t>事業名を入力してください。
〇〇〇〇〇事業</t>
        </r>
      </text>
    </comment>
    <comment ref="D6" authorId="0" shapeId="0">
      <text>
        <r>
          <rPr>
            <sz val="9"/>
            <color indexed="81"/>
            <rFont val="MS P ゴシック"/>
            <family val="3"/>
            <charset val="128"/>
          </rPr>
          <t>事業区分をリストから
選択してください。</t>
        </r>
      </text>
    </comment>
    <comment ref="C8" authorId="0" shapeId="0">
      <text>
        <r>
          <rPr>
            <sz val="9"/>
            <color indexed="81"/>
            <rFont val="MS P ゴシック"/>
            <family val="3"/>
            <charset val="128"/>
          </rPr>
          <t>総括表の収入区分をリストから
選択すると、事業シートに
自動で反映します。</t>
        </r>
      </text>
    </comment>
    <comment ref="E8" authorId="0" shapeId="0">
      <text>
        <r>
          <rPr>
            <sz val="9"/>
            <color indexed="81"/>
            <rFont val="MS P ゴシック"/>
            <family val="3"/>
            <charset val="128"/>
          </rPr>
          <t>予算の内容と積算内訳を入力してください。</t>
        </r>
      </text>
    </comment>
    <comment ref="E20" authorId="0" shapeId="0">
      <text>
        <r>
          <rPr>
            <sz val="9"/>
            <color indexed="81"/>
            <rFont val="MS P ゴシック"/>
            <family val="3"/>
            <charset val="128"/>
          </rPr>
          <t>予算の内容と積算内訳を
入力してください。</t>
        </r>
      </text>
    </comment>
  </commentList>
</comments>
</file>

<file path=xl/comments11.xml><?xml version="1.0" encoding="utf-8"?>
<comments xmlns="http://schemas.openxmlformats.org/spreadsheetml/2006/main">
  <authors>
    <author>作成者</author>
  </authors>
  <commentList>
    <comment ref="D4" authorId="0" shapeId="0">
      <text>
        <r>
          <rPr>
            <sz val="9"/>
            <color indexed="81"/>
            <rFont val="MS P ゴシック"/>
            <family val="3"/>
            <charset val="128"/>
          </rPr>
          <t>事業名を入力してください。
〇〇〇〇〇事業</t>
        </r>
      </text>
    </comment>
    <comment ref="D6" authorId="0" shapeId="0">
      <text>
        <r>
          <rPr>
            <sz val="9"/>
            <color indexed="81"/>
            <rFont val="MS P ゴシック"/>
            <family val="3"/>
            <charset val="128"/>
          </rPr>
          <t>事業区分をリストから
選択してください。</t>
        </r>
      </text>
    </comment>
    <comment ref="C8" authorId="0" shapeId="0">
      <text>
        <r>
          <rPr>
            <sz val="9"/>
            <color indexed="81"/>
            <rFont val="MS P ゴシック"/>
            <family val="3"/>
            <charset val="128"/>
          </rPr>
          <t>総括表の収入区分をリストから
選択すると、事業シートに
自動で反映します。</t>
        </r>
      </text>
    </comment>
    <comment ref="E8" authorId="0" shapeId="0">
      <text>
        <r>
          <rPr>
            <sz val="9"/>
            <color indexed="81"/>
            <rFont val="MS P ゴシック"/>
            <family val="3"/>
            <charset val="128"/>
          </rPr>
          <t>予算の内容と積算内訳を入力してください。</t>
        </r>
      </text>
    </comment>
    <comment ref="E20" authorId="0" shapeId="0">
      <text>
        <r>
          <rPr>
            <sz val="9"/>
            <color indexed="81"/>
            <rFont val="MS P ゴシック"/>
            <family val="3"/>
            <charset val="128"/>
          </rPr>
          <t>予算の内容と積算内訳を
入力してください。</t>
        </r>
      </text>
    </comment>
  </commentList>
</comments>
</file>

<file path=xl/comments12.xml><?xml version="1.0" encoding="utf-8"?>
<comments xmlns="http://schemas.openxmlformats.org/spreadsheetml/2006/main">
  <authors>
    <author>作成者</author>
  </authors>
  <commentList>
    <comment ref="D4" authorId="0" shapeId="0">
      <text>
        <r>
          <rPr>
            <sz val="9"/>
            <color indexed="81"/>
            <rFont val="MS P ゴシック"/>
            <family val="3"/>
            <charset val="128"/>
          </rPr>
          <t>事業名を入力してください。
〇〇〇〇〇事業</t>
        </r>
      </text>
    </comment>
    <comment ref="D6" authorId="0" shapeId="0">
      <text>
        <r>
          <rPr>
            <sz val="9"/>
            <color indexed="81"/>
            <rFont val="MS P ゴシック"/>
            <family val="3"/>
            <charset val="128"/>
          </rPr>
          <t>事業区分をリストから
選択してください。</t>
        </r>
      </text>
    </comment>
    <comment ref="C8" authorId="0" shapeId="0">
      <text>
        <r>
          <rPr>
            <sz val="9"/>
            <color indexed="81"/>
            <rFont val="MS P ゴシック"/>
            <family val="3"/>
            <charset val="128"/>
          </rPr>
          <t>総括表の収入区分をリストから
選択すると、事業シートに
自動で反映します。</t>
        </r>
      </text>
    </comment>
    <comment ref="E8" authorId="0" shapeId="0">
      <text>
        <r>
          <rPr>
            <sz val="9"/>
            <color indexed="81"/>
            <rFont val="MS P ゴシック"/>
            <family val="3"/>
            <charset val="128"/>
          </rPr>
          <t>予算の内容と積算内訳を入力してください。</t>
        </r>
      </text>
    </comment>
    <comment ref="E20" authorId="0" shapeId="0">
      <text>
        <r>
          <rPr>
            <sz val="9"/>
            <color indexed="81"/>
            <rFont val="MS P ゴシック"/>
            <family val="3"/>
            <charset val="128"/>
          </rPr>
          <t>予算の内容と積算内訳を
入力してください。</t>
        </r>
      </text>
    </comment>
  </commentList>
</comments>
</file>

<file path=xl/comments13.xml><?xml version="1.0" encoding="utf-8"?>
<comments xmlns="http://schemas.openxmlformats.org/spreadsheetml/2006/main">
  <authors>
    <author>作成者</author>
  </authors>
  <commentList>
    <comment ref="D4" authorId="0" shapeId="0">
      <text>
        <r>
          <rPr>
            <sz val="9"/>
            <color indexed="81"/>
            <rFont val="MS P ゴシック"/>
            <family val="3"/>
            <charset val="128"/>
          </rPr>
          <t>事業名を入力してください。
〇〇〇〇〇事業</t>
        </r>
      </text>
    </comment>
    <comment ref="D6" authorId="0" shapeId="0">
      <text>
        <r>
          <rPr>
            <sz val="9"/>
            <color indexed="81"/>
            <rFont val="MS P ゴシック"/>
            <family val="3"/>
            <charset val="128"/>
          </rPr>
          <t>事業区分をリストから
選択してください。</t>
        </r>
      </text>
    </comment>
    <comment ref="C8" authorId="0" shapeId="0">
      <text>
        <r>
          <rPr>
            <sz val="9"/>
            <color indexed="81"/>
            <rFont val="MS P ゴシック"/>
            <family val="3"/>
            <charset val="128"/>
          </rPr>
          <t>総括表の収入区分をリストから
選択すると、事業シートに
自動で反映します。</t>
        </r>
      </text>
    </comment>
    <comment ref="E8" authorId="0" shapeId="0">
      <text>
        <r>
          <rPr>
            <sz val="9"/>
            <color indexed="81"/>
            <rFont val="MS P ゴシック"/>
            <family val="3"/>
            <charset val="128"/>
          </rPr>
          <t>予算の内容と積算内訳を入力してください。</t>
        </r>
      </text>
    </comment>
    <comment ref="E20" authorId="0" shapeId="0">
      <text>
        <r>
          <rPr>
            <sz val="9"/>
            <color indexed="81"/>
            <rFont val="MS P ゴシック"/>
            <family val="3"/>
            <charset val="128"/>
          </rPr>
          <t>予算の内容と積算内訳を
入力してください。</t>
        </r>
      </text>
    </comment>
  </commentList>
</comments>
</file>

<file path=xl/comments14.xml><?xml version="1.0" encoding="utf-8"?>
<comments xmlns="http://schemas.openxmlformats.org/spreadsheetml/2006/main">
  <authors>
    <author>作成者</author>
  </authors>
  <commentList>
    <comment ref="D4" authorId="0" shapeId="0">
      <text>
        <r>
          <rPr>
            <sz val="9"/>
            <color indexed="81"/>
            <rFont val="MS P ゴシック"/>
            <family val="3"/>
            <charset val="128"/>
          </rPr>
          <t>事業名を入力してください。
〇〇〇〇〇事業</t>
        </r>
      </text>
    </comment>
    <comment ref="D6" authorId="0" shapeId="0">
      <text>
        <r>
          <rPr>
            <sz val="9"/>
            <color indexed="81"/>
            <rFont val="MS P ゴシック"/>
            <family val="3"/>
            <charset val="128"/>
          </rPr>
          <t>事業区分をリストから
選択してください。</t>
        </r>
      </text>
    </comment>
    <comment ref="C8" authorId="0" shapeId="0">
      <text>
        <r>
          <rPr>
            <sz val="9"/>
            <color indexed="81"/>
            <rFont val="MS P ゴシック"/>
            <family val="3"/>
            <charset val="128"/>
          </rPr>
          <t>総括表の収入区分をリストから
選択すると、事業シートに
自動で反映します。</t>
        </r>
      </text>
    </comment>
    <comment ref="E8" authorId="0" shapeId="0">
      <text>
        <r>
          <rPr>
            <sz val="9"/>
            <color indexed="81"/>
            <rFont val="MS P ゴシック"/>
            <family val="3"/>
            <charset val="128"/>
          </rPr>
          <t>予算の内容と積算内訳を入力してください。</t>
        </r>
      </text>
    </comment>
    <comment ref="E20" authorId="0" shapeId="0">
      <text>
        <r>
          <rPr>
            <sz val="9"/>
            <color indexed="81"/>
            <rFont val="MS P ゴシック"/>
            <family val="3"/>
            <charset val="128"/>
          </rPr>
          <t>予算の内容と積算内訳を
入力してください。</t>
        </r>
      </text>
    </comment>
  </commentList>
</comments>
</file>

<file path=xl/comments15.xml><?xml version="1.0" encoding="utf-8"?>
<comments xmlns="http://schemas.openxmlformats.org/spreadsheetml/2006/main">
  <authors>
    <author>作成者</author>
  </authors>
  <commentList>
    <comment ref="D4" authorId="0" shapeId="0">
      <text>
        <r>
          <rPr>
            <sz val="9"/>
            <color indexed="81"/>
            <rFont val="MS P ゴシック"/>
            <family val="3"/>
            <charset val="128"/>
          </rPr>
          <t>事業名を入力してください。
〇〇〇〇〇事業</t>
        </r>
      </text>
    </comment>
    <comment ref="D6" authorId="0" shapeId="0">
      <text>
        <r>
          <rPr>
            <sz val="9"/>
            <color indexed="81"/>
            <rFont val="MS P ゴシック"/>
            <family val="3"/>
            <charset val="128"/>
          </rPr>
          <t>事業区分をリストから
選択してください。</t>
        </r>
      </text>
    </comment>
    <comment ref="C8" authorId="0" shapeId="0">
      <text>
        <r>
          <rPr>
            <sz val="9"/>
            <color indexed="81"/>
            <rFont val="MS P ゴシック"/>
            <family val="3"/>
            <charset val="128"/>
          </rPr>
          <t>総括表の収入区分をリストから
選択すると、事業シートに
自動で反映します。</t>
        </r>
      </text>
    </comment>
    <comment ref="E8" authorId="0" shapeId="0">
      <text>
        <r>
          <rPr>
            <sz val="9"/>
            <color indexed="81"/>
            <rFont val="MS P ゴシック"/>
            <family val="3"/>
            <charset val="128"/>
          </rPr>
          <t>予算の内容と積算内訳を入力してください。</t>
        </r>
      </text>
    </comment>
    <comment ref="E20" authorId="0" shapeId="0">
      <text>
        <r>
          <rPr>
            <sz val="9"/>
            <color indexed="81"/>
            <rFont val="MS P ゴシック"/>
            <family val="3"/>
            <charset val="128"/>
          </rPr>
          <t>予算の内容と積算内訳を
入力してください。</t>
        </r>
      </text>
    </comment>
  </commentList>
</comments>
</file>

<file path=xl/comments16.xml><?xml version="1.0" encoding="utf-8"?>
<comments xmlns="http://schemas.openxmlformats.org/spreadsheetml/2006/main">
  <authors>
    <author>作成者</author>
  </authors>
  <commentList>
    <comment ref="D4" authorId="0" shapeId="0">
      <text>
        <r>
          <rPr>
            <sz val="9"/>
            <color indexed="81"/>
            <rFont val="MS P ゴシック"/>
            <family val="3"/>
            <charset val="128"/>
          </rPr>
          <t>事業名を入力してください。
〇〇〇〇〇事業</t>
        </r>
      </text>
    </comment>
    <comment ref="D6" authorId="0" shapeId="0">
      <text>
        <r>
          <rPr>
            <sz val="9"/>
            <color indexed="81"/>
            <rFont val="MS P ゴシック"/>
            <family val="3"/>
            <charset val="128"/>
          </rPr>
          <t>事業区分をリストから
選択してください。</t>
        </r>
      </text>
    </comment>
    <comment ref="C8" authorId="0" shapeId="0">
      <text>
        <r>
          <rPr>
            <sz val="9"/>
            <color indexed="81"/>
            <rFont val="MS P ゴシック"/>
            <family val="3"/>
            <charset val="128"/>
          </rPr>
          <t>総括表の収入区分をリストから
選択すると、事業シートに
自動で反映します。</t>
        </r>
      </text>
    </comment>
    <comment ref="E8" authorId="0" shapeId="0">
      <text>
        <r>
          <rPr>
            <sz val="9"/>
            <color indexed="81"/>
            <rFont val="MS P ゴシック"/>
            <family val="3"/>
            <charset val="128"/>
          </rPr>
          <t>予算の内容と積算内訳を入力してください。</t>
        </r>
      </text>
    </comment>
    <comment ref="E20" authorId="0" shapeId="0">
      <text>
        <r>
          <rPr>
            <sz val="9"/>
            <color indexed="81"/>
            <rFont val="MS P ゴシック"/>
            <family val="3"/>
            <charset val="128"/>
          </rPr>
          <t>予算の内容と積算内訳を
入力してください。</t>
        </r>
      </text>
    </comment>
  </commentList>
</comments>
</file>

<file path=xl/comments2.xml><?xml version="1.0" encoding="utf-8"?>
<comments xmlns="http://schemas.openxmlformats.org/spreadsheetml/2006/main">
  <authors>
    <author>作成者</author>
  </authors>
  <commentList>
    <comment ref="D4" authorId="0" shapeId="0">
      <text>
        <r>
          <rPr>
            <sz val="9"/>
            <color indexed="81"/>
            <rFont val="MS P ゴシック"/>
            <family val="3"/>
            <charset val="128"/>
          </rPr>
          <t>事業名を入力してください。
〇〇〇〇〇事業</t>
        </r>
      </text>
    </comment>
    <comment ref="D6" authorId="0" shapeId="0">
      <text>
        <r>
          <rPr>
            <sz val="9"/>
            <color indexed="81"/>
            <rFont val="MS P ゴシック"/>
            <family val="3"/>
            <charset val="128"/>
          </rPr>
          <t>事業区分をリストから
選択してください。</t>
        </r>
      </text>
    </comment>
    <comment ref="C8" authorId="0" shapeId="0">
      <text>
        <r>
          <rPr>
            <sz val="9"/>
            <color indexed="81"/>
            <rFont val="MS P ゴシック"/>
            <family val="3"/>
            <charset val="128"/>
          </rPr>
          <t>総括表の収入区分をリストから
選択すると、事業シートに
自動で反映します。</t>
        </r>
      </text>
    </comment>
    <comment ref="E8" authorId="0" shapeId="0">
      <text>
        <r>
          <rPr>
            <sz val="9"/>
            <color indexed="81"/>
            <rFont val="MS P ゴシック"/>
            <family val="3"/>
            <charset val="128"/>
          </rPr>
          <t>予算の内容と積算内訳を入力してください。</t>
        </r>
      </text>
    </comment>
    <comment ref="E20" authorId="0" shapeId="0">
      <text>
        <r>
          <rPr>
            <sz val="9"/>
            <color indexed="81"/>
            <rFont val="MS P ゴシック"/>
            <family val="3"/>
            <charset val="128"/>
          </rPr>
          <t>予算の内容と積算内訳を
入力してください。</t>
        </r>
      </text>
    </comment>
  </commentList>
</comments>
</file>

<file path=xl/comments3.xml><?xml version="1.0" encoding="utf-8"?>
<comments xmlns="http://schemas.openxmlformats.org/spreadsheetml/2006/main">
  <authors>
    <author>作成者</author>
  </authors>
  <commentList>
    <comment ref="D4" authorId="0" shapeId="0">
      <text>
        <r>
          <rPr>
            <sz val="9"/>
            <color indexed="81"/>
            <rFont val="MS P ゴシック"/>
            <family val="3"/>
            <charset val="128"/>
          </rPr>
          <t>事業名を入力してください。
〇〇〇〇〇事業</t>
        </r>
      </text>
    </comment>
    <comment ref="D6" authorId="0" shapeId="0">
      <text>
        <r>
          <rPr>
            <sz val="9"/>
            <color indexed="81"/>
            <rFont val="MS P ゴシック"/>
            <family val="3"/>
            <charset val="128"/>
          </rPr>
          <t>事業区分をリストから
選択してください。</t>
        </r>
      </text>
    </comment>
    <comment ref="C8" authorId="0" shapeId="0">
      <text>
        <r>
          <rPr>
            <sz val="9"/>
            <color indexed="81"/>
            <rFont val="MS P ゴシック"/>
            <family val="3"/>
            <charset val="128"/>
          </rPr>
          <t>総括表の収入区分をリストから
選択すると、事業シートに
自動で反映します。</t>
        </r>
      </text>
    </comment>
    <comment ref="E8" authorId="0" shapeId="0">
      <text>
        <r>
          <rPr>
            <sz val="9"/>
            <color indexed="81"/>
            <rFont val="MS P ゴシック"/>
            <family val="3"/>
            <charset val="128"/>
          </rPr>
          <t>予算の内容と積算内訳を入力してください。</t>
        </r>
      </text>
    </comment>
    <comment ref="E20" authorId="0" shapeId="0">
      <text>
        <r>
          <rPr>
            <sz val="9"/>
            <color indexed="81"/>
            <rFont val="MS P ゴシック"/>
            <family val="3"/>
            <charset val="128"/>
          </rPr>
          <t>予算の内容と積算内訳を
入力してください。</t>
        </r>
      </text>
    </comment>
  </commentList>
</comments>
</file>

<file path=xl/comments4.xml><?xml version="1.0" encoding="utf-8"?>
<comments xmlns="http://schemas.openxmlformats.org/spreadsheetml/2006/main">
  <authors>
    <author>作成者</author>
  </authors>
  <commentList>
    <comment ref="D4" authorId="0" shapeId="0">
      <text>
        <r>
          <rPr>
            <sz val="9"/>
            <color indexed="81"/>
            <rFont val="MS P ゴシック"/>
            <family val="3"/>
            <charset val="128"/>
          </rPr>
          <t>事業名を入力してください。
〇〇〇〇〇事業</t>
        </r>
      </text>
    </comment>
    <comment ref="D6" authorId="0" shapeId="0">
      <text>
        <r>
          <rPr>
            <sz val="9"/>
            <color indexed="81"/>
            <rFont val="MS P ゴシック"/>
            <family val="3"/>
            <charset val="128"/>
          </rPr>
          <t>事業区分をリストから
選択してください。</t>
        </r>
      </text>
    </comment>
    <comment ref="C8" authorId="0" shapeId="0">
      <text>
        <r>
          <rPr>
            <sz val="9"/>
            <color indexed="81"/>
            <rFont val="MS P ゴシック"/>
            <family val="3"/>
            <charset val="128"/>
          </rPr>
          <t>総括表の収入区分をリストから
選択すると、事業シートに
自動で反映します。</t>
        </r>
      </text>
    </comment>
    <comment ref="E8" authorId="0" shapeId="0">
      <text>
        <r>
          <rPr>
            <sz val="9"/>
            <color indexed="81"/>
            <rFont val="MS P ゴシック"/>
            <family val="3"/>
            <charset val="128"/>
          </rPr>
          <t>予算の内容と積算内訳を入力してください。</t>
        </r>
      </text>
    </comment>
    <comment ref="E20" authorId="0" shapeId="0">
      <text>
        <r>
          <rPr>
            <sz val="9"/>
            <color indexed="81"/>
            <rFont val="MS P ゴシック"/>
            <family val="3"/>
            <charset val="128"/>
          </rPr>
          <t>予算の内容と積算内訳を
入力してください。</t>
        </r>
      </text>
    </comment>
  </commentList>
</comments>
</file>

<file path=xl/comments5.xml><?xml version="1.0" encoding="utf-8"?>
<comments xmlns="http://schemas.openxmlformats.org/spreadsheetml/2006/main">
  <authors>
    <author>作成者</author>
  </authors>
  <commentList>
    <comment ref="D4" authorId="0" shapeId="0">
      <text>
        <r>
          <rPr>
            <sz val="9"/>
            <color indexed="81"/>
            <rFont val="MS P ゴシック"/>
            <family val="3"/>
            <charset val="128"/>
          </rPr>
          <t>事業名を入力してください。
〇〇〇〇〇事業</t>
        </r>
      </text>
    </comment>
    <comment ref="D6" authorId="0" shapeId="0">
      <text>
        <r>
          <rPr>
            <sz val="9"/>
            <color indexed="81"/>
            <rFont val="MS P ゴシック"/>
            <family val="3"/>
            <charset val="128"/>
          </rPr>
          <t>事業区分をリストから
選択してください。</t>
        </r>
      </text>
    </comment>
    <comment ref="C8" authorId="0" shapeId="0">
      <text>
        <r>
          <rPr>
            <sz val="9"/>
            <color indexed="81"/>
            <rFont val="MS P ゴシック"/>
            <family val="3"/>
            <charset val="128"/>
          </rPr>
          <t>総括表の収入区分をリストから
選択すると、事業シートに
自動で反映します。</t>
        </r>
      </text>
    </comment>
    <comment ref="E8" authorId="0" shapeId="0">
      <text>
        <r>
          <rPr>
            <sz val="9"/>
            <color indexed="81"/>
            <rFont val="MS P ゴシック"/>
            <family val="3"/>
            <charset val="128"/>
          </rPr>
          <t>予算の内容と積算内訳を入力してください。</t>
        </r>
      </text>
    </comment>
    <comment ref="E20" authorId="0" shapeId="0">
      <text>
        <r>
          <rPr>
            <sz val="9"/>
            <color indexed="81"/>
            <rFont val="MS P ゴシック"/>
            <family val="3"/>
            <charset val="128"/>
          </rPr>
          <t>予算の内容と積算内訳を
入力してください。</t>
        </r>
      </text>
    </comment>
  </commentList>
</comments>
</file>

<file path=xl/comments6.xml><?xml version="1.0" encoding="utf-8"?>
<comments xmlns="http://schemas.openxmlformats.org/spreadsheetml/2006/main">
  <authors>
    <author>作成者</author>
  </authors>
  <commentList>
    <comment ref="D4" authorId="0" shapeId="0">
      <text>
        <r>
          <rPr>
            <sz val="9"/>
            <color indexed="81"/>
            <rFont val="MS P ゴシック"/>
            <family val="3"/>
            <charset val="128"/>
          </rPr>
          <t>事業名を入力してください。
〇〇〇〇〇事業</t>
        </r>
      </text>
    </comment>
    <comment ref="D6" authorId="0" shapeId="0">
      <text>
        <r>
          <rPr>
            <sz val="9"/>
            <color indexed="81"/>
            <rFont val="MS P ゴシック"/>
            <family val="3"/>
            <charset val="128"/>
          </rPr>
          <t>事業区分をリストから
選択してください。</t>
        </r>
      </text>
    </comment>
    <comment ref="C8" authorId="0" shapeId="0">
      <text>
        <r>
          <rPr>
            <sz val="9"/>
            <color indexed="81"/>
            <rFont val="MS P ゴシック"/>
            <family val="3"/>
            <charset val="128"/>
          </rPr>
          <t>総括表の収入区分をリストから
選択すると、事業シートに
自動で反映します。</t>
        </r>
      </text>
    </comment>
    <comment ref="E8" authorId="0" shapeId="0">
      <text>
        <r>
          <rPr>
            <sz val="9"/>
            <color indexed="81"/>
            <rFont val="MS P ゴシック"/>
            <family val="3"/>
            <charset val="128"/>
          </rPr>
          <t>予算の内容と積算内訳を入力してください。</t>
        </r>
      </text>
    </comment>
    <comment ref="E20" authorId="0" shapeId="0">
      <text>
        <r>
          <rPr>
            <sz val="9"/>
            <color indexed="81"/>
            <rFont val="MS P ゴシック"/>
            <family val="3"/>
            <charset val="128"/>
          </rPr>
          <t>予算の内容と積算内訳を
入力してください。</t>
        </r>
      </text>
    </comment>
  </commentList>
</comments>
</file>

<file path=xl/comments7.xml><?xml version="1.0" encoding="utf-8"?>
<comments xmlns="http://schemas.openxmlformats.org/spreadsheetml/2006/main">
  <authors>
    <author>作成者</author>
  </authors>
  <commentList>
    <comment ref="D4" authorId="0" shapeId="0">
      <text>
        <r>
          <rPr>
            <sz val="9"/>
            <color indexed="81"/>
            <rFont val="MS P ゴシック"/>
            <family val="3"/>
            <charset val="128"/>
          </rPr>
          <t>事業名を入力してください。
〇〇〇〇〇事業</t>
        </r>
      </text>
    </comment>
    <comment ref="D6" authorId="0" shapeId="0">
      <text>
        <r>
          <rPr>
            <sz val="9"/>
            <color indexed="81"/>
            <rFont val="MS P ゴシック"/>
            <family val="3"/>
            <charset val="128"/>
          </rPr>
          <t>事業区分をリストから
選択してください。</t>
        </r>
      </text>
    </comment>
    <comment ref="C8" authorId="0" shapeId="0">
      <text>
        <r>
          <rPr>
            <sz val="9"/>
            <color indexed="81"/>
            <rFont val="MS P ゴシック"/>
            <family val="3"/>
            <charset val="128"/>
          </rPr>
          <t>総括表の収入区分をリストから
選択すると、事業シートに
自動で反映します。</t>
        </r>
      </text>
    </comment>
    <comment ref="E8" authorId="0" shapeId="0">
      <text>
        <r>
          <rPr>
            <sz val="9"/>
            <color indexed="81"/>
            <rFont val="MS P ゴシック"/>
            <family val="3"/>
            <charset val="128"/>
          </rPr>
          <t>予算の内容と積算内訳を入力してください。</t>
        </r>
      </text>
    </comment>
    <comment ref="E20" authorId="0" shapeId="0">
      <text>
        <r>
          <rPr>
            <sz val="9"/>
            <color indexed="81"/>
            <rFont val="MS P ゴシック"/>
            <family val="3"/>
            <charset val="128"/>
          </rPr>
          <t>予算の内容と積算内訳を
入力してください。</t>
        </r>
      </text>
    </comment>
  </commentList>
</comments>
</file>

<file path=xl/comments8.xml><?xml version="1.0" encoding="utf-8"?>
<comments xmlns="http://schemas.openxmlformats.org/spreadsheetml/2006/main">
  <authors>
    <author>作成者</author>
  </authors>
  <commentList>
    <comment ref="D4" authorId="0" shapeId="0">
      <text>
        <r>
          <rPr>
            <sz val="9"/>
            <color indexed="81"/>
            <rFont val="MS P ゴシック"/>
            <family val="3"/>
            <charset val="128"/>
          </rPr>
          <t>事業名を入力してください。
〇〇〇〇〇事業</t>
        </r>
      </text>
    </comment>
    <comment ref="D6" authorId="0" shapeId="0">
      <text>
        <r>
          <rPr>
            <sz val="9"/>
            <color indexed="81"/>
            <rFont val="MS P ゴシック"/>
            <family val="3"/>
            <charset val="128"/>
          </rPr>
          <t>事業区分をリストから
選択してください。</t>
        </r>
      </text>
    </comment>
    <comment ref="C8" authorId="0" shapeId="0">
      <text>
        <r>
          <rPr>
            <sz val="9"/>
            <color indexed="81"/>
            <rFont val="MS P ゴシック"/>
            <family val="3"/>
            <charset val="128"/>
          </rPr>
          <t>総括表の収入区分をリストから
選択すると、事業シートに
自動で反映します。</t>
        </r>
      </text>
    </comment>
    <comment ref="E8" authorId="0" shapeId="0">
      <text>
        <r>
          <rPr>
            <sz val="9"/>
            <color indexed="81"/>
            <rFont val="MS P ゴシック"/>
            <family val="3"/>
            <charset val="128"/>
          </rPr>
          <t>予算の内容と積算内訳を入力してください。</t>
        </r>
      </text>
    </comment>
    <comment ref="E20" authorId="0" shapeId="0">
      <text>
        <r>
          <rPr>
            <sz val="9"/>
            <color indexed="81"/>
            <rFont val="MS P ゴシック"/>
            <family val="3"/>
            <charset val="128"/>
          </rPr>
          <t>予算の内容と積算内訳を
入力してください。</t>
        </r>
      </text>
    </comment>
  </commentList>
</comments>
</file>

<file path=xl/comments9.xml><?xml version="1.0" encoding="utf-8"?>
<comments xmlns="http://schemas.openxmlformats.org/spreadsheetml/2006/main">
  <authors>
    <author>作成者</author>
  </authors>
  <commentList>
    <comment ref="D4" authorId="0" shapeId="0">
      <text>
        <r>
          <rPr>
            <sz val="9"/>
            <color indexed="81"/>
            <rFont val="MS P ゴシック"/>
            <family val="3"/>
            <charset val="128"/>
          </rPr>
          <t>事業名を入力してください。
〇〇〇〇〇事業</t>
        </r>
      </text>
    </comment>
    <comment ref="D6" authorId="0" shapeId="0">
      <text>
        <r>
          <rPr>
            <sz val="9"/>
            <color indexed="81"/>
            <rFont val="MS P ゴシック"/>
            <family val="3"/>
            <charset val="128"/>
          </rPr>
          <t>事業区分をリストから
選択してください。</t>
        </r>
      </text>
    </comment>
    <comment ref="C8" authorId="0" shapeId="0">
      <text>
        <r>
          <rPr>
            <sz val="9"/>
            <color indexed="81"/>
            <rFont val="MS P ゴシック"/>
            <family val="3"/>
            <charset val="128"/>
          </rPr>
          <t>総括表の収入区分をリストから
選択すると、事業シートに
自動で反映します。</t>
        </r>
      </text>
    </comment>
    <comment ref="E8" authorId="0" shapeId="0">
      <text>
        <r>
          <rPr>
            <sz val="9"/>
            <color indexed="81"/>
            <rFont val="MS P ゴシック"/>
            <family val="3"/>
            <charset val="128"/>
          </rPr>
          <t>予算の内容と積算内訳を入力してください。</t>
        </r>
      </text>
    </comment>
    <comment ref="E20" authorId="0" shapeId="0">
      <text>
        <r>
          <rPr>
            <sz val="9"/>
            <color indexed="81"/>
            <rFont val="MS P ゴシック"/>
            <family val="3"/>
            <charset val="128"/>
          </rPr>
          <t>予算の内容と積算内訳を
入力してください。</t>
        </r>
      </text>
    </comment>
  </commentList>
</comments>
</file>

<file path=xl/sharedStrings.xml><?xml version="1.0" encoding="utf-8"?>
<sst xmlns="http://schemas.openxmlformats.org/spreadsheetml/2006/main" count="556" uniqueCount="59">
  <si>
    <t>計</t>
  </si>
  <si>
    <t>１  収入の部</t>
  </si>
  <si>
    <t>区      分</t>
  </si>
  <si>
    <t>摘      要</t>
  </si>
  <si>
    <t>計</t>
    <phoneticPr fontId="1"/>
  </si>
  <si>
    <t>２  支出の部</t>
  </si>
  <si>
    <t>（総　括　表）</t>
    <rPh sb="1" eb="2">
      <t>フサ</t>
    </rPh>
    <rPh sb="3" eb="4">
      <t>クク</t>
    </rPh>
    <rPh sb="5" eb="6">
      <t>オモテ</t>
    </rPh>
    <phoneticPr fontId="1"/>
  </si>
  <si>
    <t>（１）　心豊かな人と文化を育むまちづくり</t>
    <rPh sb="4" eb="5">
      <t>ココロ</t>
    </rPh>
    <rPh sb="5" eb="6">
      <t>ユタ</t>
    </rPh>
    <rPh sb="8" eb="9">
      <t>ヒト</t>
    </rPh>
    <rPh sb="10" eb="12">
      <t>ブンカ</t>
    </rPh>
    <rPh sb="13" eb="14">
      <t>ハグク</t>
    </rPh>
    <phoneticPr fontId="3"/>
  </si>
  <si>
    <t>（２）　人と環境にやさしい安全で住みよいまちづくり</t>
    <rPh sb="4" eb="5">
      <t>ヒト</t>
    </rPh>
    <rPh sb="6" eb="8">
      <t>カンキョウ</t>
    </rPh>
    <rPh sb="13" eb="15">
      <t>アンゼン</t>
    </rPh>
    <rPh sb="16" eb="17">
      <t>ス</t>
    </rPh>
    <phoneticPr fontId="3"/>
  </si>
  <si>
    <t>（３）　健やかにいきいきと暮らせるまちづくり</t>
    <rPh sb="4" eb="5">
      <t>スコ</t>
    </rPh>
    <rPh sb="13" eb="14">
      <t>ク</t>
    </rPh>
    <phoneticPr fontId="3"/>
  </si>
  <si>
    <t>（４）　人がにぎわい活力あふれるまちづくり</t>
    <rPh sb="4" eb="5">
      <t>ヒト</t>
    </rPh>
    <rPh sb="10" eb="12">
      <t>カツリョク</t>
    </rPh>
    <phoneticPr fontId="3"/>
  </si>
  <si>
    <t>（５）　参加・協働で進めるコミュニティを軸としたまちづくり</t>
    <rPh sb="4" eb="6">
      <t>サンカ</t>
    </rPh>
    <rPh sb="7" eb="9">
      <t>キョウドウ</t>
    </rPh>
    <rPh sb="10" eb="11">
      <t>スス</t>
    </rPh>
    <rPh sb="20" eb="21">
      <t>ジク</t>
    </rPh>
    <phoneticPr fontId="3"/>
  </si>
  <si>
    <t>（６）　その他,地域の課題解決・活性化につながるまちづくり</t>
    <rPh sb="6" eb="7">
      <t>タ</t>
    </rPh>
    <rPh sb="8" eb="10">
      <t>チイキ</t>
    </rPh>
    <rPh sb="11" eb="13">
      <t>カダイ</t>
    </rPh>
    <rPh sb="13" eb="15">
      <t>カイケツ</t>
    </rPh>
    <rPh sb="16" eb="19">
      <t>カッセイカ</t>
    </rPh>
    <phoneticPr fontId="3"/>
  </si>
  <si>
    <t>事業区分</t>
    <rPh sb="0" eb="2">
      <t>ジギョウ</t>
    </rPh>
    <rPh sb="2" eb="4">
      <t>クブン</t>
    </rPh>
    <phoneticPr fontId="2"/>
  </si>
  <si>
    <t>様式第３号（第８条関係）</t>
    <phoneticPr fontId="1"/>
  </si>
  <si>
    <t>収支予算書</t>
    <rPh sb="0" eb="2">
      <t>シュウシ</t>
    </rPh>
    <rPh sb="2" eb="4">
      <t>ヨサン</t>
    </rPh>
    <rPh sb="4" eb="5">
      <t>ショ</t>
    </rPh>
    <phoneticPr fontId="1"/>
  </si>
  <si>
    <t>人件費</t>
    <rPh sb="0" eb="3">
      <t>ジンケンヒ</t>
    </rPh>
    <phoneticPr fontId="1"/>
  </si>
  <si>
    <t>報償費</t>
    <rPh sb="0" eb="3">
      <t>ホウショウヒ</t>
    </rPh>
    <phoneticPr fontId="1"/>
  </si>
  <si>
    <t>食糧費</t>
    <rPh sb="0" eb="3">
      <t>ショクリョウヒ</t>
    </rPh>
    <phoneticPr fontId="1"/>
  </si>
  <si>
    <t>工事・委託料</t>
    <rPh sb="0" eb="2">
      <t>コウジ</t>
    </rPh>
    <rPh sb="3" eb="6">
      <t>イタクリョウ</t>
    </rPh>
    <phoneticPr fontId="1"/>
  </si>
  <si>
    <t>備品購入費</t>
    <rPh sb="0" eb="2">
      <t>ビヒン</t>
    </rPh>
    <rPh sb="2" eb="5">
      <t>コウニュウヒ</t>
    </rPh>
    <phoneticPr fontId="1"/>
  </si>
  <si>
    <t>事業費</t>
    <rPh sb="0" eb="3">
      <t>ジギョウヒ</t>
    </rPh>
    <phoneticPr fontId="1"/>
  </si>
  <si>
    <t>個表）</t>
    <phoneticPr fontId="2"/>
  </si>
  <si>
    <t>（</t>
    <phoneticPr fontId="1"/>
  </si>
  <si>
    <t>摘      要</t>
    <phoneticPr fontId="2"/>
  </si>
  <si>
    <t>事業区分</t>
    <rPh sb="0" eb="2">
      <t>ジギョウ</t>
    </rPh>
    <rPh sb="2" eb="4">
      <t>クブン</t>
    </rPh>
    <phoneticPr fontId="6"/>
  </si>
  <si>
    <t>（１）地域の課題を地域で解決する事業</t>
  </si>
  <si>
    <t>地域コミュニティ活性化交付金</t>
    <rPh sb="0" eb="2">
      <t>チイキ</t>
    </rPh>
    <rPh sb="8" eb="11">
      <t>カッセイカ</t>
    </rPh>
    <rPh sb="11" eb="14">
      <t>コウフキン</t>
    </rPh>
    <phoneticPr fontId="1"/>
  </si>
  <si>
    <t>預金利子</t>
    <rPh sb="0" eb="2">
      <t>ヨキン</t>
    </rPh>
    <rPh sb="2" eb="4">
      <t>リシ</t>
    </rPh>
    <phoneticPr fontId="1"/>
  </si>
  <si>
    <t>県補助金</t>
    <rPh sb="0" eb="1">
      <t>ケン</t>
    </rPh>
    <rPh sb="1" eb="4">
      <t>ホジョキン</t>
    </rPh>
    <phoneticPr fontId="1"/>
  </si>
  <si>
    <t>社会福祉協議会助成金</t>
    <rPh sb="0" eb="2">
      <t>シャカイ</t>
    </rPh>
    <rPh sb="2" eb="4">
      <t>フクシ</t>
    </rPh>
    <rPh sb="4" eb="7">
      <t>キョウギカイ</t>
    </rPh>
    <rPh sb="7" eb="10">
      <t>ジョセイキン</t>
    </rPh>
    <phoneticPr fontId="1"/>
  </si>
  <si>
    <t>参加費</t>
    <rPh sb="0" eb="3">
      <t>サンカヒ</t>
    </rPh>
    <phoneticPr fontId="1"/>
  </si>
  <si>
    <t>雑入</t>
    <rPh sb="0" eb="2">
      <t>ザツニュウ</t>
    </rPh>
    <phoneticPr fontId="1"/>
  </si>
  <si>
    <t>地元負担金</t>
    <rPh sb="0" eb="2">
      <t>ジモト</t>
    </rPh>
    <rPh sb="2" eb="5">
      <t>フタンキン</t>
    </rPh>
    <phoneticPr fontId="1"/>
  </si>
  <si>
    <t>コピー使用料</t>
    <rPh sb="3" eb="6">
      <t>シヨウリョウ</t>
    </rPh>
    <phoneticPr fontId="1"/>
  </si>
  <si>
    <t>ドローン収入</t>
    <rPh sb="4" eb="6">
      <t>シュウニュウ</t>
    </rPh>
    <phoneticPr fontId="1"/>
  </si>
  <si>
    <t>繰入金</t>
    <rPh sb="0" eb="2">
      <t>クリイレ</t>
    </rPh>
    <rPh sb="2" eb="3">
      <t>キン</t>
    </rPh>
    <phoneticPr fontId="1"/>
  </si>
  <si>
    <t>市委託金</t>
    <rPh sb="0" eb="1">
      <t>シ</t>
    </rPh>
    <rPh sb="1" eb="3">
      <t>イタク</t>
    </rPh>
    <rPh sb="3" eb="4">
      <t>キン</t>
    </rPh>
    <phoneticPr fontId="1"/>
  </si>
  <si>
    <t>年度</t>
    <rPh sb="0" eb="2">
      <t>ネンド</t>
    </rPh>
    <phoneticPr fontId="17"/>
  </si>
  <si>
    <t>令和５</t>
    <rPh sb="0" eb="1">
      <t>レイ</t>
    </rPh>
    <rPh sb="1" eb="2">
      <t>ワ</t>
    </rPh>
    <phoneticPr fontId="18"/>
  </si>
  <si>
    <t>令和６</t>
    <rPh sb="0" eb="1">
      <t>レイ</t>
    </rPh>
    <rPh sb="1" eb="2">
      <t>ワ</t>
    </rPh>
    <phoneticPr fontId="18"/>
  </si>
  <si>
    <t>令和７</t>
    <rPh sb="0" eb="1">
      <t>レイ</t>
    </rPh>
    <rPh sb="1" eb="2">
      <t>ワ</t>
    </rPh>
    <phoneticPr fontId="18"/>
  </si>
  <si>
    <t>令和８</t>
    <rPh sb="0" eb="1">
      <t>レイ</t>
    </rPh>
    <rPh sb="1" eb="2">
      <t>ワ</t>
    </rPh>
    <phoneticPr fontId="18"/>
  </si>
  <si>
    <t>令和９</t>
    <rPh sb="0" eb="1">
      <t>レイ</t>
    </rPh>
    <rPh sb="1" eb="2">
      <t>ワ</t>
    </rPh>
    <phoneticPr fontId="18"/>
  </si>
  <si>
    <t>令和１０</t>
    <rPh sb="0" eb="1">
      <t>レイ</t>
    </rPh>
    <rPh sb="1" eb="2">
      <t>ワ</t>
    </rPh>
    <phoneticPr fontId="18"/>
  </si>
  <si>
    <t>←リスト選択</t>
    <rPh sb="4" eb="6">
      <t>センタク</t>
    </rPh>
    <phoneticPr fontId="17"/>
  </si>
  <si>
    <t>↓入力した項目が予算書の区分にリストとして反映</t>
    <rPh sb="1" eb="3">
      <t>ニュウリョク</t>
    </rPh>
    <rPh sb="5" eb="7">
      <t>コウモク</t>
    </rPh>
    <rPh sb="8" eb="11">
      <t>ヨサンショ</t>
    </rPh>
    <rPh sb="12" eb="14">
      <t>クブン</t>
    </rPh>
    <rPh sb="21" eb="23">
      <t>ハンエイ</t>
    </rPh>
    <phoneticPr fontId="1"/>
  </si>
  <si>
    <t>収入区分
※入力することで追加・変更可</t>
    <rPh sb="0" eb="2">
      <t>シュウニュウ</t>
    </rPh>
    <rPh sb="2" eb="4">
      <t>クブン</t>
    </rPh>
    <rPh sb="6" eb="8">
      <t>ニュウリョク</t>
    </rPh>
    <rPh sb="18" eb="19">
      <t>カ</t>
    </rPh>
    <phoneticPr fontId="1"/>
  </si>
  <si>
    <t>予算額</t>
  </si>
  <si>
    <t>予算額</t>
    <phoneticPr fontId="1"/>
  </si>
  <si>
    <t>（円）</t>
    <phoneticPr fontId="1"/>
  </si>
  <si>
    <t>予算額</t>
    <phoneticPr fontId="1"/>
  </si>
  <si>
    <t>（円）</t>
    <phoneticPr fontId="1"/>
  </si>
  <si>
    <t>予算額</t>
    <phoneticPr fontId="1"/>
  </si>
  <si>
    <t>（円）</t>
    <phoneticPr fontId="2"/>
  </si>
  <si>
    <t>（２）地域活性化に寄与する事業</t>
  </si>
  <si>
    <t>（３）情報の利活用に関する事業</t>
    <rPh sb="3" eb="5">
      <t>ジョウホウ</t>
    </rPh>
    <rPh sb="6" eb="9">
      <t>リカツヨウ</t>
    </rPh>
    <phoneticPr fontId="12"/>
  </si>
  <si>
    <t>（４）地域コミュニティ発展のための収益事業</t>
    <rPh sb="11" eb="13">
      <t>ハッテン</t>
    </rPh>
    <rPh sb="17" eb="19">
      <t>シュウエキ</t>
    </rPh>
    <phoneticPr fontId="12"/>
  </si>
  <si>
    <t>（５）協議会の運営に関する経費</t>
    <rPh sb="3" eb="6">
      <t>キョウギカイ</t>
    </rPh>
    <rPh sb="7" eb="9">
      <t>ウンエイ</t>
    </rPh>
    <rPh sb="13" eb="15">
      <t>ケイヒ</t>
    </rPh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</si>
</sst>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▲ &quot;#,##0"/>
  </numFmts>
  <fonts count="2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0.5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1"/>
      <color theme="0"/>
      <name val="ＭＳ 明朝"/>
      <family val="1"/>
      <charset val="128"/>
    </font>
    <font>
      <sz val="11"/>
      <name val="ＭＳ Ｐゴシック"/>
      <family val="3"/>
      <charset val="128"/>
      <scheme val="minor"/>
    </font>
    <font>
      <sz val="14"/>
      <color theme="1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明朝"/>
      <family val="1"/>
      <charset val="128"/>
    </font>
    <font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8" fillId="0" borderId="0">
      <alignment vertical="center"/>
    </xf>
  </cellStyleXfs>
  <cellXfs count="81">
    <xf numFmtId="0" fontId="0" fillId="0" borderId="0" xfId="0">
      <alignment vertical="center"/>
    </xf>
    <xf numFmtId="0" fontId="10" fillId="0" borderId="0" xfId="0" applyFont="1" applyAlignment="1">
      <alignment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10" fillId="0" borderId="6" xfId="0" applyFont="1" applyBorder="1" applyAlignment="1">
      <alignment vertical="center" wrapText="1"/>
    </xf>
    <xf numFmtId="0" fontId="10" fillId="0" borderId="7" xfId="0" applyFont="1" applyBorder="1" applyAlignment="1">
      <alignment vertical="center" wrapText="1"/>
    </xf>
    <xf numFmtId="0" fontId="12" fillId="0" borderId="7" xfId="0" applyFont="1" applyBorder="1" applyAlignment="1">
      <alignment vertical="center" wrapText="1"/>
    </xf>
    <xf numFmtId="176" fontId="10" fillId="0" borderId="8" xfId="0" applyNumberFormat="1" applyFont="1" applyBorder="1" applyAlignment="1" applyProtection="1">
      <alignment horizontal="right" vertical="center" wrapText="1"/>
      <protection locked="0"/>
    </xf>
    <xf numFmtId="176" fontId="10" fillId="0" borderId="9" xfId="0" applyNumberFormat="1" applyFont="1" applyBorder="1" applyAlignment="1" applyProtection="1">
      <alignment horizontal="right" vertical="center" wrapText="1"/>
      <protection locked="0"/>
    </xf>
    <xf numFmtId="0" fontId="10" fillId="0" borderId="0" xfId="0" applyFont="1" applyAlignment="1">
      <alignment horizontal="center" vertical="center"/>
    </xf>
    <xf numFmtId="0" fontId="13" fillId="0" borderId="0" xfId="0" applyFont="1" applyFill="1" applyBorder="1" applyAlignment="1">
      <alignment horizontal="center" vertical="center" shrinkToFit="1"/>
    </xf>
    <xf numFmtId="0" fontId="14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5" fillId="0" borderId="0" xfId="0" applyNumberFormat="1" applyFont="1">
      <alignment vertical="center"/>
    </xf>
    <xf numFmtId="0" fontId="15" fillId="0" borderId="0" xfId="0" applyNumberFormat="1" applyFont="1" applyAlignment="1">
      <alignment vertical="center"/>
    </xf>
    <xf numFmtId="0" fontId="5" fillId="0" borderId="6" xfId="0" applyFont="1" applyBorder="1" applyAlignment="1">
      <alignment vertical="center" wrapText="1"/>
    </xf>
    <xf numFmtId="0" fontId="0" fillId="0" borderId="8" xfId="0" applyBorder="1" applyAlignment="1">
      <alignment horizontal="center" vertical="center" shrinkToFit="1"/>
    </xf>
    <xf numFmtId="0" fontId="10" fillId="0" borderId="0" xfId="0" applyFont="1" applyAlignment="1">
      <alignment horizontal="center" vertical="center"/>
    </xf>
    <xf numFmtId="0" fontId="0" fillId="0" borderId="8" xfId="0" applyBorder="1" applyAlignment="1">
      <alignment horizontal="center" vertical="center" shrinkToFit="1"/>
    </xf>
    <xf numFmtId="176" fontId="5" fillId="0" borderId="8" xfId="0" applyNumberFormat="1" applyFont="1" applyBorder="1" applyAlignment="1" applyProtection="1">
      <alignment horizontal="right" vertical="center" wrapText="1"/>
      <protection locked="0"/>
    </xf>
    <xf numFmtId="0" fontId="10" fillId="0" borderId="0" xfId="0" applyFont="1" applyAlignment="1">
      <alignment horizontal="right" vertical="center"/>
    </xf>
    <xf numFmtId="0" fontId="0" fillId="0" borderId="8" xfId="0" applyBorder="1" applyAlignment="1">
      <alignment horizontal="left" vertical="center" shrinkToFit="1"/>
    </xf>
    <xf numFmtId="0" fontId="10" fillId="0" borderId="0" xfId="0" applyFont="1" applyAlignment="1">
      <alignment horizontal="center" vertical="center"/>
    </xf>
    <xf numFmtId="176" fontId="10" fillId="0" borderId="26" xfId="0" applyNumberFormat="1" applyFont="1" applyBorder="1" applyAlignment="1" applyProtection="1">
      <alignment horizontal="right" vertical="center" wrapText="1"/>
      <protection locked="0"/>
    </xf>
    <xf numFmtId="0" fontId="11" fillId="0" borderId="34" xfId="1" applyFont="1" applyBorder="1" applyAlignment="1">
      <alignment horizontal="center" vertical="center"/>
    </xf>
    <xf numFmtId="0" fontId="11" fillId="0" borderId="35" xfId="1" applyFont="1" applyBorder="1" applyAlignment="1">
      <alignment horizontal="center" vertical="center"/>
    </xf>
    <xf numFmtId="0" fontId="11" fillId="0" borderId="36" xfId="0" applyFont="1" applyBorder="1" applyAlignment="1">
      <alignment vertical="center"/>
    </xf>
    <xf numFmtId="0" fontId="11" fillId="0" borderId="37" xfId="0" applyFont="1" applyBorder="1" applyAlignment="1">
      <alignment vertical="center"/>
    </xf>
    <xf numFmtId="0" fontId="11" fillId="0" borderId="38" xfId="0" applyFont="1" applyBorder="1" applyAlignment="1">
      <alignment vertical="center"/>
    </xf>
    <xf numFmtId="0" fontId="9" fillId="0" borderId="33" xfId="0" applyFont="1" applyBorder="1" applyAlignment="1">
      <alignment horizontal="center" vertical="center"/>
    </xf>
    <xf numFmtId="0" fontId="11" fillId="0" borderId="39" xfId="0" applyFont="1" applyFill="1" applyBorder="1" applyAlignment="1">
      <alignment vertical="center" shrinkToFit="1"/>
    </xf>
    <xf numFmtId="176" fontId="5" fillId="0" borderId="26" xfId="0" applyNumberFormat="1" applyFont="1" applyBorder="1" applyAlignment="1" applyProtection="1">
      <alignment horizontal="right" vertical="center" wrapText="1"/>
      <protection locked="0"/>
    </xf>
    <xf numFmtId="0" fontId="11" fillId="0" borderId="0" xfId="0" applyFont="1" applyAlignment="1">
      <alignment horizontal="center" vertical="center"/>
    </xf>
    <xf numFmtId="0" fontId="19" fillId="2" borderId="32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right" vertical="center"/>
    </xf>
    <xf numFmtId="0" fontId="5" fillId="0" borderId="23" xfId="0" applyFont="1" applyBorder="1" applyAlignment="1">
      <alignment horizontal="left" vertical="center" wrapText="1"/>
    </xf>
    <xf numFmtId="0" fontId="10" fillId="0" borderId="23" xfId="0" applyFont="1" applyBorder="1" applyAlignment="1">
      <alignment horizontal="left" vertical="center" wrapText="1"/>
    </xf>
    <xf numFmtId="0" fontId="0" fillId="2" borderId="47" xfId="0" applyFill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10" fillId="0" borderId="4" xfId="0" applyFont="1" applyBorder="1" applyAlignment="1">
      <alignment horizontal="left" vertical="center" wrapText="1"/>
    </xf>
    <xf numFmtId="0" fontId="16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29" xfId="0" applyFont="1" applyBorder="1" applyAlignment="1">
      <alignment horizontal="left" vertical="top" wrapText="1"/>
    </xf>
    <xf numFmtId="0" fontId="10" fillId="0" borderId="30" xfId="0" applyFont="1" applyBorder="1" applyAlignment="1">
      <alignment horizontal="left" vertical="top" wrapText="1"/>
    </xf>
    <xf numFmtId="0" fontId="10" fillId="0" borderId="31" xfId="0" applyFont="1" applyBorder="1" applyAlignment="1">
      <alignment horizontal="left" vertical="top" wrapText="1"/>
    </xf>
    <xf numFmtId="0" fontId="10" fillId="0" borderId="24" xfId="0" applyFont="1" applyBorder="1" applyAlignment="1">
      <alignment horizontal="left" vertical="top" wrapText="1"/>
    </xf>
    <xf numFmtId="0" fontId="10" fillId="0" borderId="25" xfId="0" applyFont="1" applyBorder="1" applyAlignment="1">
      <alignment horizontal="left" vertical="top" wrapText="1"/>
    </xf>
    <xf numFmtId="176" fontId="10" fillId="0" borderId="27" xfId="0" applyNumberFormat="1" applyFont="1" applyBorder="1" applyAlignment="1" applyProtection="1">
      <alignment horizontal="right" vertical="top" wrapText="1"/>
      <protection locked="0"/>
    </xf>
    <xf numFmtId="176" fontId="10" fillId="0" borderId="28" xfId="0" applyNumberFormat="1" applyFont="1" applyBorder="1" applyAlignment="1" applyProtection="1">
      <alignment horizontal="right" vertical="top" wrapText="1"/>
      <protection locked="0"/>
    </xf>
    <xf numFmtId="0" fontId="12" fillId="0" borderId="12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left" vertical="center" wrapText="1"/>
    </xf>
    <xf numFmtId="0" fontId="10" fillId="0" borderId="11" xfId="0" applyFont="1" applyBorder="1" applyAlignment="1">
      <alignment horizontal="left" vertical="center" wrapText="1"/>
    </xf>
    <xf numFmtId="0" fontId="11" fillId="0" borderId="46" xfId="0" applyFont="1" applyBorder="1" applyAlignment="1">
      <alignment horizontal="right" vertical="center"/>
    </xf>
    <xf numFmtId="0" fontId="10" fillId="0" borderId="40" xfId="0" applyFont="1" applyBorder="1" applyAlignment="1">
      <alignment horizontal="left" vertical="top" wrapText="1"/>
    </xf>
    <xf numFmtId="0" fontId="10" fillId="0" borderId="41" xfId="0" applyFont="1" applyBorder="1" applyAlignment="1">
      <alignment horizontal="left" vertical="top" wrapText="1"/>
    </xf>
    <xf numFmtId="0" fontId="10" fillId="0" borderId="42" xfId="0" applyFont="1" applyBorder="1" applyAlignment="1">
      <alignment horizontal="left" vertical="top" wrapText="1"/>
    </xf>
    <xf numFmtId="0" fontId="10" fillId="0" borderId="43" xfId="0" applyFont="1" applyBorder="1" applyAlignment="1">
      <alignment horizontal="left" vertical="top" wrapText="1"/>
    </xf>
    <xf numFmtId="0" fontId="10" fillId="0" borderId="20" xfId="0" applyFont="1" applyBorder="1" applyAlignment="1">
      <alignment horizontal="left" vertical="top" wrapText="1"/>
    </xf>
    <xf numFmtId="0" fontId="10" fillId="0" borderId="44" xfId="0" applyFont="1" applyBorder="1" applyAlignment="1">
      <alignment horizontal="left" vertical="top" wrapText="1"/>
    </xf>
    <xf numFmtId="0" fontId="5" fillId="0" borderId="24" xfId="0" applyFont="1" applyBorder="1" applyAlignment="1">
      <alignment horizontal="center" vertical="top" wrapText="1"/>
    </xf>
    <xf numFmtId="0" fontId="5" fillId="0" borderId="25" xfId="0" applyFont="1" applyBorder="1" applyAlignment="1">
      <alignment horizontal="center" vertical="top" wrapText="1"/>
    </xf>
    <xf numFmtId="176" fontId="5" fillId="0" borderId="27" xfId="0" applyNumberFormat="1" applyFont="1" applyBorder="1" applyAlignment="1" applyProtection="1">
      <alignment horizontal="right" vertical="top" wrapText="1"/>
      <protection locked="0"/>
    </xf>
    <xf numFmtId="176" fontId="5" fillId="0" borderId="28" xfId="0" applyNumberFormat="1" applyFont="1" applyBorder="1" applyAlignment="1" applyProtection="1">
      <alignment horizontal="right" vertical="top" wrapText="1"/>
      <protection locked="0"/>
    </xf>
    <xf numFmtId="0" fontId="10" fillId="0" borderId="1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  <xf numFmtId="0" fontId="0" fillId="0" borderId="19" xfId="0" applyBorder="1" applyAlignment="1">
      <alignment horizontal="center" vertical="center" shrinkToFit="1"/>
    </xf>
    <xf numFmtId="0" fontId="10" fillId="0" borderId="20" xfId="0" applyFont="1" applyBorder="1" applyAlignment="1">
      <alignment horizontal="center" vertical="center" shrinkToFit="1"/>
    </xf>
    <xf numFmtId="0" fontId="10" fillId="0" borderId="21" xfId="0" applyFont="1" applyBorder="1" applyAlignment="1">
      <alignment horizontal="center" vertical="center" shrinkToFit="1"/>
    </xf>
    <xf numFmtId="0" fontId="10" fillId="0" borderId="22" xfId="0" applyFont="1" applyBorder="1" applyAlignment="1">
      <alignment horizontal="center" vertical="center" shrinkToFit="1"/>
    </xf>
    <xf numFmtId="0" fontId="10" fillId="0" borderId="16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1" fillId="0" borderId="45" xfId="0" applyFont="1" applyBorder="1" applyAlignment="1">
      <alignment horizontal="right" vertical="center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4.xml"/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5.xml"/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6.xml"/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H32"/>
  <sheetViews>
    <sheetView tabSelected="1" view="pageBreakPreview" zoomScaleNormal="100" zoomScaleSheetLayoutView="100" workbookViewId="0"/>
  </sheetViews>
  <sheetFormatPr defaultRowHeight="26.25" customHeight="1"/>
  <cols>
    <col min="1" max="1" width="4.625" style="6" customWidth="1"/>
    <col min="2" max="2" width="23.125" style="6" customWidth="1"/>
    <col min="3" max="3" width="16.125" style="6" customWidth="1"/>
    <col min="4" max="4" width="39.125" style="6" customWidth="1"/>
    <col min="5" max="5" width="3.125" style="6" customWidth="1"/>
    <col min="6" max="6" width="9" style="6"/>
    <col min="7" max="7" width="9.625" style="6" bestFit="1" customWidth="1"/>
    <col min="8" max="8" width="31.625" style="6" bestFit="1" customWidth="1"/>
    <col min="9" max="16384" width="9" style="6"/>
  </cols>
  <sheetData>
    <row r="1" spans="2:8" ht="26.25" customHeight="1">
      <c r="B1" s="1" t="s">
        <v>14</v>
      </c>
    </row>
    <row r="2" spans="2:8" ht="15" customHeight="1">
      <c r="B2" s="1"/>
    </row>
    <row r="3" spans="2:8" ht="26.25" customHeight="1" thickBot="1">
      <c r="B3" s="43" t="s">
        <v>15</v>
      </c>
      <c r="C3" s="43"/>
      <c r="D3" s="43"/>
    </row>
    <row r="4" spans="2:8" ht="26.25" customHeight="1" thickBot="1">
      <c r="B4" s="43" t="str">
        <f>G5&amp;"年度　東かがわ市地域コミュニティ活性化交付金"</f>
        <v>令和５年度　東かがわ市地域コミュニティ活性化交付金</v>
      </c>
      <c r="C4" s="43"/>
      <c r="D4" s="43"/>
      <c r="G4" s="41" t="s">
        <v>38</v>
      </c>
      <c r="H4"/>
    </row>
    <row r="5" spans="2:8" ht="26.25" customHeight="1" thickBot="1">
      <c r="B5" s="44" t="s">
        <v>6</v>
      </c>
      <c r="C5" s="44"/>
      <c r="D5" s="44"/>
      <c r="G5" s="40" t="s">
        <v>39</v>
      </c>
      <c r="H5" t="s">
        <v>45</v>
      </c>
    </row>
    <row r="6" spans="2:8" ht="26.25" customHeight="1">
      <c r="B6" s="1"/>
      <c r="D6" s="13"/>
      <c r="G6"/>
      <c r="H6"/>
    </row>
    <row r="7" spans="2:8" ht="26.25" customHeight="1" thickBot="1">
      <c r="B7" s="1" t="s">
        <v>1</v>
      </c>
      <c r="D7" s="37" t="s">
        <v>50</v>
      </c>
      <c r="H7" s="6" t="s">
        <v>46</v>
      </c>
    </row>
    <row r="8" spans="2:8" ht="32.1" customHeight="1" thickBot="1">
      <c r="B8" s="2" t="s">
        <v>2</v>
      </c>
      <c r="C8" s="3" t="s">
        <v>49</v>
      </c>
      <c r="D8" s="4" t="s">
        <v>3</v>
      </c>
      <c r="G8" s="32" t="s">
        <v>38</v>
      </c>
      <c r="H8" s="36" t="s">
        <v>47</v>
      </c>
    </row>
    <row r="9" spans="2:8" ht="26.25" customHeight="1">
      <c r="B9" s="7" t="s">
        <v>27</v>
      </c>
      <c r="C9" s="10" t="str">
        <f>IF(AND(B9=""),"",IF(SUM(事業1:事業15!D9)=0,"0",SUM(事業1:事業15!D9)))</f>
        <v>0</v>
      </c>
      <c r="D9" s="42"/>
      <c r="E9" s="1"/>
      <c r="G9" s="27" t="s">
        <v>39</v>
      </c>
      <c r="H9" s="29" t="s">
        <v>27</v>
      </c>
    </row>
    <row r="10" spans="2:8" ht="26.25" customHeight="1">
      <c r="B10" s="7" t="s">
        <v>28</v>
      </c>
      <c r="C10" s="10" t="str">
        <f>IF(AND(B10=""),"",IF(SUM(事業1:事業15!D10)=0,"0",SUM(事業1:事業15!D10)))</f>
        <v>0</v>
      </c>
      <c r="D10" s="42"/>
      <c r="G10" s="27" t="s">
        <v>40</v>
      </c>
      <c r="H10" s="30" t="s">
        <v>28</v>
      </c>
    </row>
    <row r="11" spans="2:8" ht="26.25" customHeight="1">
      <c r="B11" s="7"/>
      <c r="C11" s="10" t="str">
        <f>IF(AND(B11=""),"",IF(SUM(事業1:事業15!D11)=0,"0",SUM(事業1:事業15!D11)))</f>
        <v/>
      </c>
      <c r="D11" s="42"/>
      <c r="G11" s="27" t="s">
        <v>41</v>
      </c>
      <c r="H11" s="30" t="s">
        <v>29</v>
      </c>
    </row>
    <row r="12" spans="2:8" ht="26.25" customHeight="1">
      <c r="B12" s="7"/>
      <c r="C12" s="10" t="str">
        <f>IF(AND(B12=""),"",IF(SUM(事業1:事業15!D12)=0,"0",SUM(事業1:事業15!D12)))</f>
        <v/>
      </c>
      <c r="D12" s="42"/>
      <c r="G12" s="27" t="s">
        <v>42</v>
      </c>
      <c r="H12" s="30" t="s">
        <v>30</v>
      </c>
    </row>
    <row r="13" spans="2:8" ht="26.25" customHeight="1">
      <c r="B13" s="7"/>
      <c r="C13" s="10" t="str">
        <f>IF(AND(B13=""),"",IF(SUM(事業1:事業15!D13)=0,"0",SUM(事業1:事業15!D13)))</f>
        <v/>
      </c>
      <c r="D13" s="42"/>
      <c r="G13" s="27" t="s">
        <v>43</v>
      </c>
      <c r="H13" s="30" t="s">
        <v>33</v>
      </c>
    </row>
    <row r="14" spans="2:8" ht="26.25" customHeight="1">
      <c r="B14" s="7"/>
      <c r="C14" s="10" t="str">
        <f>IF(AND(B14=""),"",IF(SUM(事業1:事業15!D14)=0,"0",SUM(事業1:事業15!D14)))</f>
        <v/>
      </c>
      <c r="D14" s="42"/>
      <c r="G14" s="27" t="s">
        <v>44</v>
      </c>
      <c r="H14" s="30" t="s">
        <v>31</v>
      </c>
    </row>
    <row r="15" spans="2:8" ht="26.25" customHeight="1">
      <c r="B15" s="7"/>
      <c r="C15" s="10" t="str">
        <f>IF(AND(B15=""),"",IF(SUM(事業1:事業15!D15)=0,"0",SUM(事業1:事業15!D15)))</f>
        <v/>
      </c>
      <c r="D15" s="42"/>
      <c r="G15" s="27"/>
      <c r="H15" s="30" t="s">
        <v>36</v>
      </c>
    </row>
    <row r="16" spans="2:8" ht="26.25" customHeight="1">
      <c r="B16" s="7"/>
      <c r="C16" s="10" t="str">
        <f>IF(AND(B16=""),"",IF(SUM(事業1:事業15!D16)=0,"0",SUM(事業1:事業15!D16)))</f>
        <v/>
      </c>
      <c r="D16" s="42"/>
      <c r="G16" s="27"/>
      <c r="H16" s="30" t="s">
        <v>34</v>
      </c>
    </row>
    <row r="17" spans="2:8" ht="26.25" customHeight="1" thickBot="1">
      <c r="B17" s="5" t="s">
        <v>4</v>
      </c>
      <c r="C17" s="11">
        <f>SUM(C9:C16)</f>
        <v>0</v>
      </c>
      <c r="D17" s="8"/>
      <c r="G17" s="28"/>
      <c r="H17" s="30" t="s">
        <v>32</v>
      </c>
    </row>
    <row r="18" spans="2:8" ht="26.25" customHeight="1">
      <c r="B18" s="1"/>
      <c r="G18"/>
      <c r="H18" s="30" t="s">
        <v>35</v>
      </c>
    </row>
    <row r="19" spans="2:8" ht="26.25" customHeight="1" thickBot="1">
      <c r="B19" s="1" t="s">
        <v>5</v>
      </c>
      <c r="D19" s="37" t="s">
        <v>52</v>
      </c>
      <c r="H19" s="30" t="s">
        <v>37</v>
      </c>
    </row>
    <row r="20" spans="2:8" ht="32.1" customHeight="1">
      <c r="B20" s="2" t="s">
        <v>2</v>
      </c>
      <c r="C20" s="3" t="s">
        <v>51</v>
      </c>
      <c r="D20" s="4" t="s">
        <v>3</v>
      </c>
      <c r="H20" s="30"/>
    </row>
    <row r="21" spans="2:8" ht="26.25" customHeight="1" thickBot="1">
      <c r="B21" s="7" t="s">
        <v>16</v>
      </c>
      <c r="C21" s="10" t="str">
        <f>IF(AND(B21=""),"",IF(SUM(事業1:事業15!D21)=0,"0",SUM(事業1:事業15!D21)))</f>
        <v>0</v>
      </c>
      <c r="D21" s="42"/>
      <c r="H21" s="31"/>
    </row>
    <row r="22" spans="2:8" ht="26.25" customHeight="1">
      <c r="B22" s="7" t="s">
        <v>17</v>
      </c>
      <c r="C22" s="10" t="str">
        <f>IF(AND(B22=""),"",IF(SUM(事業1:事業15!D22)=0,"0",SUM(事業1:事業15!D22)))</f>
        <v>0</v>
      </c>
      <c r="D22" s="42"/>
      <c r="H22" s="33"/>
    </row>
    <row r="23" spans="2:8" ht="26.25" customHeight="1">
      <c r="B23" s="7" t="s">
        <v>18</v>
      </c>
      <c r="C23" s="10" t="str">
        <f>IF(AND(B23=""),"",IF(SUM(事業1:事業15!D23)=0,"0",SUM(事業1:事業15!D23)))</f>
        <v>0</v>
      </c>
      <c r="D23" s="42"/>
    </row>
    <row r="24" spans="2:8" ht="26.25" customHeight="1">
      <c r="B24" s="7" t="s">
        <v>19</v>
      </c>
      <c r="C24" s="10" t="str">
        <f>IF(AND(B24=""),"",IF(SUM(事業1:事業15!D24)=0,"0",SUM(事業1:事業15!D24)))</f>
        <v>0</v>
      </c>
      <c r="D24" s="42"/>
    </row>
    <row r="25" spans="2:8" ht="26.25" customHeight="1">
      <c r="B25" s="7" t="s">
        <v>20</v>
      </c>
      <c r="C25" s="10" t="str">
        <f>IF(AND(B25=""),"",IF(SUM(事業1:事業15!D25)=0,"0",SUM(事業1:事業15!D25)))</f>
        <v>0</v>
      </c>
      <c r="D25" s="42"/>
    </row>
    <row r="26" spans="2:8" ht="26.25" customHeight="1">
      <c r="B26" s="39" t="s">
        <v>21</v>
      </c>
      <c r="C26" s="26" t="str">
        <f>IF(AND(B26=""),"",IF(SUM(事業1:事業15!D26)=0,"0",SUM(事業1:事業15!D26)))</f>
        <v>0</v>
      </c>
      <c r="D26" s="45"/>
    </row>
    <row r="27" spans="2:8" ht="26.25" customHeight="1">
      <c r="B27" s="48"/>
      <c r="C27" s="50"/>
      <c r="D27" s="46"/>
    </row>
    <row r="28" spans="2:8" ht="26.25" customHeight="1">
      <c r="B28" s="48"/>
      <c r="C28" s="50"/>
      <c r="D28" s="46"/>
    </row>
    <row r="29" spans="2:8" ht="26.25" customHeight="1">
      <c r="B29" s="49"/>
      <c r="C29" s="51"/>
      <c r="D29" s="47"/>
    </row>
    <row r="30" spans="2:8" ht="26.25" customHeight="1" thickBot="1">
      <c r="B30" s="5" t="s">
        <v>0</v>
      </c>
      <c r="C30" s="11">
        <f>SUM(C21:C29)</f>
        <v>0</v>
      </c>
      <c r="D30" s="9"/>
    </row>
    <row r="31" spans="2:8" ht="26.25" customHeight="1">
      <c r="B31" s="1"/>
      <c r="C31" s="35" t="str">
        <f>IF(C17=C30,"OK","ERRER")</f>
        <v>OK</v>
      </c>
    </row>
    <row r="32" spans="2:8" ht="26.25" customHeight="1">
      <c r="B32" s="1"/>
      <c r="C32" s="6" t="str">
        <f>IF(C31="OK","","支出と収入の合計が一致してません。")</f>
        <v/>
      </c>
    </row>
  </sheetData>
  <mergeCells count="6">
    <mergeCell ref="B4:D4"/>
    <mergeCell ref="B5:D5"/>
    <mergeCell ref="B3:D3"/>
    <mergeCell ref="D26:D29"/>
    <mergeCell ref="B27:B29"/>
    <mergeCell ref="C27:C29"/>
  </mergeCells>
  <phoneticPr fontId="1"/>
  <dataValidations count="2">
    <dataValidation type="list" allowBlank="1" showInputMessage="1" showErrorMessage="1" sqref="B9:B16">
      <formula1>$H$9:$H$21</formula1>
    </dataValidation>
    <dataValidation type="list" allowBlank="1" showInputMessage="1" showErrorMessage="1" sqref="G5">
      <formula1>$G$9:$G$17</formula1>
    </dataValidation>
  </dataValidations>
  <pageMargins left="0.7" right="0.7" top="0.75" bottom="0.75" header="0.3" footer="0.3"/>
  <pageSetup paperSize="9" orientation="portrait" horizontalDpi="300" verticalDpi="300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32"/>
  <sheetViews>
    <sheetView view="pageBreakPreview" topLeftCell="B1" zoomScaleNormal="100" zoomScaleSheetLayoutView="100" workbookViewId="0">
      <selection activeCell="C2" sqref="C2:F2"/>
    </sheetView>
  </sheetViews>
  <sheetFormatPr defaultRowHeight="26.25" customHeight="1"/>
  <cols>
    <col min="1" max="1" width="4.75" style="15" hidden="1" customWidth="1"/>
    <col min="2" max="2" width="4.75" style="14" customWidth="1"/>
    <col min="3" max="3" width="23.125" style="6" customWidth="1"/>
    <col min="4" max="4" width="16.125" style="6" customWidth="1"/>
    <col min="5" max="5" width="26.125" style="6" customWidth="1"/>
    <col min="6" max="6" width="13.125" style="6" customWidth="1"/>
    <col min="7" max="7" width="3.125" style="6" customWidth="1"/>
    <col min="8" max="8" width="9" style="6"/>
    <col min="9" max="9" width="42.125" style="6" bestFit="1" customWidth="1"/>
    <col min="10" max="16384" width="9" style="6"/>
  </cols>
  <sheetData>
    <row r="1" spans="1:9" ht="26.25" customHeight="1">
      <c r="B1" s="1"/>
      <c r="C1" s="1"/>
    </row>
    <row r="2" spans="1:9" ht="26.25" customHeight="1">
      <c r="C2" s="43" t="s">
        <v>15</v>
      </c>
      <c r="D2" s="43"/>
      <c r="E2" s="43"/>
      <c r="F2" s="43"/>
    </row>
    <row r="3" spans="1:9" ht="26.25" customHeight="1">
      <c r="C3" s="43" t="str">
        <f>総括表!$B$4</f>
        <v>令和５年度　東かがわ市地域コミュニティ活性化交付金</v>
      </c>
      <c r="D3" s="43"/>
      <c r="E3" s="43"/>
      <c r="F3" s="43"/>
    </row>
    <row r="4" spans="1:9" ht="26.25" customHeight="1">
      <c r="C4" s="23" t="s">
        <v>23</v>
      </c>
      <c r="D4" s="71"/>
      <c r="E4" s="71"/>
      <c r="F4" s="6" t="s">
        <v>22</v>
      </c>
    </row>
    <row r="5" spans="1:9" ht="18" customHeight="1">
      <c r="A5" s="16" t="s">
        <v>7</v>
      </c>
      <c r="C5" s="25"/>
      <c r="D5" s="72" t="s">
        <v>13</v>
      </c>
      <c r="E5" s="73"/>
      <c r="F5" s="74"/>
      <c r="I5" s="21" t="s">
        <v>25</v>
      </c>
    </row>
    <row r="6" spans="1:9" ht="26.25" customHeight="1">
      <c r="A6" s="16" t="s">
        <v>8</v>
      </c>
      <c r="C6" s="1"/>
      <c r="D6" s="75"/>
      <c r="E6" s="76"/>
      <c r="F6" s="77"/>
      <c r="I6" s="24" t="s">
        <v>26</v>
      </c>
    </row>
    <row r="7" spans="1:9" ht="26.25" customHeight="1" thickBot="1">
      <c r="A7" s="16" t="s">
        <v>9</v>
      </c>
      <c r="C7" s="1" t="s">
        <v>1</v>
      </c>
      <c r="E7" s="80" t="s">
        <v>54</v>
      </c>
      <c r="F7" s="80"/>
      <c r="I7" s="24" t="s">
        <v>55</v>
      </c>
    </row>
    <row r="8" spans="1:9" ht="32.1" customHeight="1">
      <c r="A8" s="16" t="s">
        <v>10</v>
      </c>
      <c r="C8" s="2" t="s">
        <v>2</v>
      </c>
      <c r="D8" s="3" t="s">
        <v>48</v>
      </c>
      <c r="E8" s="78" t="s">
        <v>3</v>
      </c>
      <c r="F8" s="79"/>
      <c r="I8" s="24" t="s">
        <v>56</v>
      </c>
    </row>
    <row r="9" spans="1:9" ht="26.25" customHeight="1">
      <c r="A9" s="16" t="s">
        <v>11</v>
      </c>
      <c r="C9" s="7" t="str">
        <f>IF(AND(総括表!B9=""),"",総括表!B9)</f>
        <v>地域コミュニティ活性化交付金</v>
      </c>
      <c r="D9" s="10"/>
      <c r="E9" s="54"/>
      <c r="F9" s="55"/>
      <c r="I9" s="24" t="s">
        <v>57</v>
      </c>
    </row>
    <row r="10" spans="1:9" ht="26.25" customHeight="1">
      <c r="A10" s="17" t="s">
        <v>12</v>
      </c>
      <c r="C10" s="7" t="str">
        <f>IF(AND(総括表!B10=""),"",総括表!B10)</f>
        <v>預金利子</v>
      </c>
      <c r="D10" s="10"/>
      <c r="E10" s="54"/>
      <c r="F10" s="55"/>
      <c r="I10" s="24" t="s">
        <v>58</v>
      </c>
    </row>
    <row r="11" spans="1:9" ht="26.25" customHeight="1">
      <c r="C11" s="7" t="str">
        <f>IF(AND(総括表!B11=""),"",総括表!B11)</f>
        <v/>
      </c>
      <c r="D11" s="10"/>
      <c r="E11" s="54"/>
      <c r="F11" s="55"/>
    </row>
    <row r="12" spans="1:9" ht="26.25" customHeight="1">
      <c r="C12" s="7" t="str">
        <f>IF(AND(総括表!B12=""),"",総括表!B12)</f>
        <v/>
      </c>
      <c r="D12" s="10"/>
      <c r="E12" s="54"/>
      <c r="F12" s="55"/>
    </row>
    <row r="13" spans="1:9" ht="26.25" customHeight="1">
      <c r="C13" s="7" t="str">
        <f>IF(AND(総括表!B13=""),"",総括表!B13)</f>
        <v/>
      </c>
      <c r="D13" s="10"/>
      <c r="E13" s="54"/>
      <c r="F13" s="55"/>
    </row>
    <row r="14" spans="1:9" ht="26.25" customHeight="1">
      <c r="C14" s="7" t="str">
        <f>IF(AND(総括表!B14=""),"",総括表!B14)</f>
        <v/>
      </c>
      <c r="D14" s="10"/>
      <c r="E14" s="54"/>
      <c r="F14" s="55"/>
    </row>
    <row r="15" spans="1:9" ht="26.25" customHeight="1">
      <c r="C15" s="7" t="str">
        <f>IF(AND(総括表!B15=""),"",総括表!B15)</f>
        <v/>
      </c>
      <c r="D15" s="10"/>
      <c r="E15" s="54"/>
      <c r="F15" s="55"/>
    </row>
    <row r="16" spans="1:9" ht="26.25" customHeight="1">
      <c r="C16" s="7" t="str">
        <f>IF(AND(総括表!B16=""),"",総括表!B16)</f>
        <v/>
      </c>
      <c r="D16" s="10"/>
      <c r="E16" s="54"/>
      <c r="F16" s="55"/>
    </row>
    <row r="17" spans="3:6" ht="26.25" customHeight="1" thickBot="1">
      <c r="C17" s="5" t="s">
        <v>4</v>
      </c>
      <c r="D17" s="11">
        <f>SUM(D9:D16)</f>
        <v>0</v>
      </c>
      <c r="E17" s="67"/>
      <c r="F17" s="68"/>
    </row>
    <row r="18" spans="3:6" ht="26.25" customHeight="1">
      <c r="C18" s="1"/>
    </row>
    <row r="19" spans="3:6" ht="26.25" customHeight="1" thickBot="1">
      <c r="C19" s="1" t="s">
        <v>5</v>
      </c>
      <c r="E19" s="56" t="s">
        <v>54</v>
      </c>
      <c r="F19" s="56"/>
    </row>
    <row r="20" spans="3:6" ht="32.1" customHeight="1">
      <c r="C20" s="2" t="s">
        <v>2</v>
      </c>
      <c r="D20" s="3" t="s">
        <v>48</v>
      </c>
      <c r="E20" s="69" t="s">
        <v>24</v>
      </c>
      <c r="F20" s="70"/>
    </row>
    <row r="21" spans="3:6" ht="26.25" customHeight="1">
      <c r="C21" s="18" t="s">
        <v>16</v>
      </c>
      <c r="D21" s="22"/>
      <c r="E21" s="54"/>
      <c r="F21" s="55"/>
    </row>
    <row r="22" spans="3:6" ht="26.25" customHeight="1">
      <c r="C22" s="18" t="s">
        <v>17</v>
      </c>
      <c r="D22" s="22"/>
      <c r="E22" s="54"/>
      <c r="F22" s="55"/>
    </row>
    <row r="23" spans="3:6" ht="26.25" customHeight="1">
      <c r="C23" s="18" t="s">
        <v>18</v>
      </c>
      <c r="D23" s="22"/>
      <c r="E23" s="54"/>
      <c r="F23" s="55"/>
    </row>
    <row r="24" spans="3:6" ht="26.25" customHeight="1">
      <c r="C24" s="18" t="s">
        <v>19</v>
      </c>
      <c r="D24" s="22"/>
      <c r="E24" s="54"/>
      <c r="F24" s="55"/>
    </row>
    <row r="25" spans="3:6" ht="26.25" customHeight="1">
      <c r="C25" s="18" t="s">
        <v>20</v>
      </c>
      <c r="D25" s="22"/>
      <c r="E25" s="54"/>
      <c r="F25" s="55"/>
    </row>
    <row r="26" spans="3:6" ht="26.25" customHeight="1">
      <c r="C26" s="38" t="s">
        <v>21</v>
      </c>
      <c r="D26" s="34"/>
      <c r="E26" s="57"/>
      <c r="F26" s="58"/>
    </row>
    <row r="27" spans="3:6" ht="26.25" customHeight="1">
      <c r="C27" s="63"/>
      <c r="D27" s="65"/>
      <c r="E27" s="59"/>
      <c r="F27" s="60"/>
    </row>
    <row r="28" spans="3:6" ht="26.25" customHeight="1">
      <c r="C28" s="63"/>
      <c r="D28" s="65"/>
      <c r="E28" s="59"/>
      <c r="F28" s="60"/>
    </row>
    <row r="29" spans="3:6" ht="26.25" customHeight="1">
      <c r="C29" s="64"/>
      <c r="D29" s="66"/>
      <c r="E29" s="61"/>
      <c r="F29" s="62"/>
    </row>
    <row r="30" spans="3:6" ht="26.25" customHeight="1" thickBot="1">
      <c r="C30" s="5" t="s">
        <v>0</v>
      </c>
      <c r="D30" s="11">
        <f>SUM(D21:D29)</f>
        <v>0</v>
      </c>
      <c r="E30" s="52"/>
      <c r="F30" s="53"/>
    </row>
    <row r="31" spans="3:6" ht="26.25" customHeight="1">
      <c r="C31" s="1"/>
      <c r="D31" s="35" t="str">
        <f>IF(D17=D30,"OK","ERRER")</f>
        <v>OK</v>
      </c>
    </row>
    <row r="32" spans="3:6" ht="26.25" customHeight="1">
      <c r="C32" s="1"/>
      <c r="D32" s="6" t="str">
        <f>IF(D31="OK","","支出と収入の合計が一致してません。")</f>
        <v/>
      </c>
    </row>
  </sheetData>
  <mergeCells count="27">
    <mergeCell ref="E8:F8"/>
    <mergeCell ref="C3:F3"/>
    <mergeCell ref="D4:E4"/>
    <mergeCell ref="D5:F5"/>
    <mergeCell ref="D6:F6"/>
    <mergeCell ref="E7:F7"/>
    <mergeCell ref="C2:F2"/>
    <mergeCell ref="E22:F22"/>
    <mergeCell ref="E9:F9"/>
    <mergeCell ref="E10:F10"/>
    <mergeCell ref="E11:F11"/>
    <mergeCell ref="E12:F12"/>
    <mergeCell ref="E13:F13"/>
    <mergeCell ref="E14:F14"/>
    <mergeCell ref="E15:F15"/>
    <mergeCell ref="E16:F16"/>
    <mergeCell ref="E17:F17"/>
    <mergeCell ref="E20:F20"/>
    <mergeCell ref="E21:F21"/>
    <mergeCell ref="E19:F19"/>
    <mergeCell ref="E26:F29"/>
    <mergeCell ref="C27:C29"/>
    <mergeCell ref="D27:D29"/>
    <mergeCell ref="E30:F30"/>
    <mergeCell ref="E23:F23"/>
    <mergeCell ref="E24:F24"/>
    <mergeCell ref="E25:F25"/>
  </mergeCells>
  <phoneticPr fontId="17"/>
  <dataValidations count="1">
    <dataValidation type="list" allowBlank="1" showInputMessage="1" showErrorMessage="1" sqref="D6:F6">
      <formula1>$I$6:$I$10</formula1>
    </dataValidation>
  </dataValidations>
  <pageMargins left="0.7" right="0.7" top="0.75" bottom="0.75" header="0.3" footer="0.3"/>
  <pageSetup paperSize="9" orientation="portrait" horizontalDpi="300" verticalDpi="300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32"/>
  <sheetViews>
    <sheetView view="pageBreakPreview" topLeftCell="B1" zoomScaleNormal="100" zoomScaleSheetLayoutView="100" workbookViewId="0">
      <selection activeCell="C2" sqref="C2:F2"/>
    </sheetView>
  </sheetViews>
  <sheetFormatPr defaultRowHeight="26.25" customHeight="1"/>
  <cols>
    <col min="1" max="1" width="4.75" style="15" hidden="1" customWidth="1"/>
    <col min="2" max="2" width="4.75" style="14" customWidth="1"/>
    <col min="3" max="3" width="23.125" style="6" customWidth="1"/>
    <col min="4" max="4" width="16.125" style="6" customWidth="1"/>
    <col min="5" max="5" width="26.125" style="6" customWidth="1"/>
    <col min="6" max="6" width="13.125" style="6" customWidth="1"/>
    <col min="7" max="7" width="3.125" style="6" customWidth="1"/>
    <col min="8" max="8" width="9" style="6"/>
    <col min="9" max="9" width="42.125" style="6" bestFit="1" customWidth="1"/>
    <col min="10" max="16384" width="9" style="6"/>
  </cols>
  <sheetData>
    <row r="1" spans="1:9" ht="26.25" customHeight="1">
      <c r="B1" s="1"/>
      <c r="C1" s="1"/>
    </row>
    <row r="2" spans="1:9" ht="26.25" customHeight="1">
      <c r="C2" s="43" t="s">
        <v>15</v>
      </c>
      <c r="D2" s="43"/>
      <c r="E2" s="43"/>
      <c r="F2" s="43"/>
    </row>
    <row r="3" spans="1:9" ht="26.25" customHeight="1">
      <c r="C3" s="43" t="str">
        <f>総括表!$B$4</f>
        <v>令和５年度　東かがわ市地域コミュニティ活性化交付金</v>
      </c>
      <c r="D3" s="43"/>
      <c r="E3" s="43"/>
      <c r="F3" s="43"/>
    </row>
    <row r="4" spans="1:9" ht="26.25" customHeight="1">
      <c r="C4" s="23" t="s">
        <v>23</v>
      </c>
      <c r="D4" s="71"/>
      <c r="E4" s="71"/>
      <c r="F4" s="6" t="s">
        <v>22</v>
      </c>
    </row>
    <row r="5" spans="1:9" ht="18" customHeight="1">
      <c r="A5" s="16" t="s">
        <v>7</v>
      </c>
      <c r="C5" s="25"/>
      <c r="D5" s="72" t="s">
        <v>13</v>
      </c>
      <c r="E5" s="73"/>
      <c r="F5" s="74"/>
      <c r="I5" s="21" t="s">
        <v>25</v>
      </c>
    </row>
    <row r="6" spans="1:9" ht="26.25" customHeight="1">
      <c r="A6" s="16" t="s">
        <v>8</v>
      </c>
      <c r="C6" s="1"/>
      <c r="D6" s="75"/>
      <c r="E6" s="76"/>
      <c r="F6" s="77"/>
      <c r="I6" s="24" t="s">
        <v>26</v>
      </c>
    </row>
    <row r="7" spans="1:9" ht="26.25" customHeight="1" thickBot="1">
      <c r="A7" s="16" t="s">
        <v>9</v>
      </c>
      <c r="C7" s="1" t="s">
        <v>1</v>
      </c>
      <c r="E7" s="80" t="s">
        <v>54</v>
      </c>
      <c r="F7" s="80"/>
      <c r="I7" s="24" t="s">
        <v>55</v>
      </c>
    </row>
    <row r="8" spans="1:9" ht="32.1" customHeight="1">
      <c r="A8" s="16" t="s">
        <v>10</v>
      </c>
      <c r="C8" s="2" t="s">
        <v>2</v>
      </c>
      <c r="D8" s="3" t="s">
        <v>48</v>
      </c>
      <c r="E8" s="78" t="s">
        <v>3</v>
      </c>
      <c r="F8" s="79"/>
      <c r="I8" s="24" t="s">
        <v>56</v>
      </c>
    </row>
    <row r="9" spans="1:9" ht="26.25" customHeight="1">
      <c r="A9" s="16" t="s">
        <v>11</v>
      </c>
      <c r="C9" s="7" t="str">
        <f>IF(AND(総括表!B9=""),"",総括表!B9)</f>
        <v>地域コミュニティ活性化交付金</v>
      </c>
      <c r="D9" s="10"/>
      <c r="E9" s="54"/>
      <c r="F9" s="55"/>
      <c r="I9" s="24" t="s">
        <v>57</v>
      </c>
    </row>
    <row r="10" spans="1:9" ht="26.25" customHeight="1">
      <c r="A10" s="17" t="s">
        <v>12</v>
      </c>
      <c r="C10" s="7" t="str">
        <f>IF(AND(総括表!B10=""),"",総括表!B10)</f>
        <v>預金利子</v>
      </c>
      <c r="D10" s="10"/>
      <c r="E10" s="54"/>
      <c r="F10" s="55"/>
      <c r="I10" s="24" t="s">
        <v>58</v>
      </c>
    </row>
    <row r="11" spans="1:9" ht="26.25" customHeight="1">
      <c r="C11" s="7" t="str">
        <f>IF(AND(総括表!B11=""),"",総括表!B11)</f>
        <v/>
      </c>
      <c r="D11" s="10"/>
      <c r="E11" s="54"/>
      <c r="F11" s="55"/>
    </row>
    <row r="12" spans="1:9" ht="26.25" customHeight="1">
      <c r="C12" s="7" t="str">
        <f>IF(AND(総括表!B12=""),"",総括表!B12)</f>
        <v/>
      </c>
      <c r="D12" s="10"/>
      <c r="E12" s="54"/>
      <c r="F12" s="55"/>
    </row>
    <row r="13" spans="1:9" ht="26.25" customHeight="1">
      <c r="C13" s="7" t="str">
        <f>IF(AND(総括表!B13=""),"",総括表!B13)</f>
        <v/>
      </c>
      <c r="D13" s="10"/>
      <c r="E13" s="54"/>
      <c r="F13" s="55"/>
    </row>
    <row r="14" spans="1:9" ht="26.25" customHeight="1">
      <c r="C14" s="7" t="str">
        <f>IF(AND(総括表!B14=""),"",総括表!B14)</f>
        <v/>
      </c>
      <c r="D14" s="10"/>
      <c r="E14" s="54"/>
      <c r="F14" s="55"/>
    </row>
    <row r="15" spans="1:9" ht="26.25" customHeight="1">
      <c r="C15" s="7" t="str">
        <f>IF(AND(総括表!B15=""),"",総括表!B15)</f>
        <v/>
      </c>
      <c r="D15" s="10"/>
      <c r="E15" s="54"/>
      <c r="F15" s="55"/>
    </row>
    <row r="16" spans="1:9" ht="26.25" customHeight="1">
      <c r="C16" s="7" t="str">
        <f>IF(AND(総括表!B16=""),"",総括表!B16)</f>
        <v/>
      </c>
      <c r="D16" s="10"/>
      <c r="E16" s="54"/>
      <c r="F16" s="55"/>
    </row>
    <row r="17" spans="3:6" ht="26.25" customHeight="1" thickBot="1">
      <c r="C17" s="5" t="s">
        <v>4</v>
      </c>
      <c r="D17" s="11">
        <f>SUM(D9:D16)</f>
        <v>0</v>
      </c>
      <c r="E17" s="67"/>
      <c r="F17" s="68"/>
    </row>
    <row r="18" spans="3:6" ht="26.25" customHeight="1">
      <c r="C18" s="1"/>
    </row>
    <row r="19" spans="3:6" ht="26.25" customHeight="1" thickBot="1">
      <c r="C19" s="1" t="s">
        <v>5</v>
      </c>
      <c r="E19" s="56" t="s">
        <v>54</v>
      </c>
      <c r="F19" s="56"/>
    </row>
    <row r="20" spans="3:6" ht="32.1" customHeight="1">
      <c r="C20" s="2" t="s">
        <v>2</v>
      </c>
      <c r="D20" s="3" t="s">
        <v>48</v>
      </c>
      <c r="E20" s="69" t="s">
        <v>24</v>
      </c>
      <c r="F20" s="70"/>
    </row>
    <row r="21" spans="3:6" ht="26.25" customHeight="1">
      <c r="C21" s="18" t="s">
        <v>16</v>
      </c>
      <c r="D21" s="22"/>
      <c r="E21" s="54"/>
      <c r="F21" s="55"/>
    </row>
    <row r="22" spans="3:6" ht="26.25" customHeight="1">
      <c r="C22" s="18" t="s">
        <v>17</v>
      </c>
      <c r="D22" s="22"/>
      <c r="E22" s="54"/>
      <c r="F22" s="55"/>
    </row>
    <row r="23" spans="3:6" ht="26.25" customHeight="1">
      <c r="C23" s="18" t="s">
        <v>18</v>
      </c>
      <c r="D23" s="22"/>
      <c r="E23" s="54"/>
      <c r="F23" s="55"/>
    </row>
    <row r="24" spans="3:6" ht="26.25" customHeight="1">
      <c r="C24" s="18" t="s">
        <v>19</v>
      </c>
      <c r="D24" s="22"/>
      <c r="E24" s="54"/>
      <c r="F24" s="55"/>
    </row>
    <row r="25" spans="3:6" ht="26.25" customHeight="1">
      <c r="C25" s="18" t="s">
        <v>20</v>
      </c>
      <c r="D25" s="22"/>
      <c r="E25" s="54"/>
      <c r="F25" s="55"/>
    </row>
    <row r="26" spans="3:6" ht="26.25" customHeight="1">
      <c r="C26" s="38" t="s">
        <v>21</v>
      </c>
      <c r="D26" s="34"/>
      <c r="E26" s="57"/>
      <c r="F26" s="58"/>
    </row>
    <row r="27" spans="3:6" ht="26.25" customHeight="1">
      <c r="C27" s="63"/>
      <c r="D27" s="65"/>
      <c r="E27" s="59"/>
      <c r="F27" s="60"/>
    </row>
    <row r="28" spans="3:6" ht="26.25" customHeight="1">
      <c r="C28" s="63"/>
      <c r="D28" s="65"/>
      <c r="E28" s="59"/>
      <c r="F28" s="60"/>
    </row>
    <row r="29" spans="3:6" ht="26.25" customHeight="1">
      <c r="C29" s="64"/>
      <c r="D29" s="66"/>
      <c r="E29" s="61"/>
      <c r="F29" s="62"/>
    </row>
    <row r="30" spans="3:6" ht="26.25" customHeight="1" thickBot="1">
      <c r="C30" s="5" t="s">
        <v>0</v>
      </c>
      <c r="D30" s="11">
        <f>SUM(D21:D29)</f>
        <v>0</v>
      </c>
      <c r="E30" s="52"/>
      <c r="F30" s="53"/>
    </row>
    <row r="31" spans="3:6" ht="26.25" customHeight="1">
      <c r="C31" s="1"/>
      <c r="D31" s="35" t="str">
        <f>IF(D17=D30,"OK","ERRER")</f>
        <v>OK</v>
      </c>
    </row>
    <row r="32" spans="3:6" ht="26.25" customHeight="1">
      <c r="C32" s="1"/>
      <c r="D32" s="6" t="str">
        <f>IF(D31="OK","","支出と収入の合計が一致してません。")</f>
        <v/>
      </c>
    </row>
  </sheetData>
  <mergeCells count="27">
    <mergeCell ref="E8:F8"/>
    <mergeCell ref="C3:F3"/>
    <mergeCell ref="D4:E4"/>
    <mergeCell ref="D5:F5"/>
    <mergeCell ref="D6:F6"/>
    <mergeCell ref="E7:F7"/>
    <mergeCell ref="C2:F2"/>
    <mergeCell ref="E22:F22"/>
    <mergeCell ref="E9:F9"/>
    <mergeCell ref="E10:F10"/>
    <mergeCell ref="E11:F11"/>
    <mergeCell ref="E12:F12"/>
    <mergeCell ref="E13:F13"/>
    <mergeCell ref="E14:F14"/>
    <mergeCell ref="E15:F15"/>
    <mergeCell ref="E16:F16"/>
    <mergeCell ref="E17:F17"/>
    <mergeCell ref="E20:F20"/>
    <mergeCell ref="E21:F21"/>
    <mergeCell ref="E19:F19"/>
    <mergeCell ref="E26:F29"/>
    <mergeCell ref="C27:C29"/>
    <mergeCell ref="D27:D29"/>
    <mergeCell ref="E30:F30"/>
    <mergeCell ref="E23:F23"/>
    <mergeCell ref="E24:F24"/>
    <mergeCell ref="E25:F25"/>
  </mergeCells>
  <phoneticPr fontId="17"/>
  <dataValidations count="1">
    <dataValidation type="list" allowBlank="1" showInputMessage="1" showErrorMessage="1" sqref="D6:F6">
      <formula1>$I$6:$I$10</formula1>
    </dataValidation>
  </dataValidations>
  <pageMargins left="0.7" right="0.7" top="0.75" bottom="0.75" header="0.3" footer="0.3"/>
  <pageSetup paperSize="9" orientation="portrait" horizontalDpi="300" verticalDpi="300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32"/>
  <sheetViews>
    <sheetView view="pageBreakPreview" topLeftCell="B1" zoomScaleNormal="100" zoomScaleSheetLayoutView="100" workbookViewId="0">
      <selection activeCell="C2" sqref="C2:F2"/>
    </sheetView>
  </sheetViews>
  <sheetFormatPr defaultRowHeight="26.25" customHeight="1"/>
  <cols>
    <col min="1" max="1" width="4.75" style="15" hidden="1" customWidth="1"/>
    <col min="2" max="2" width="4.75" style="14" customWidth="1"/>
    <col min="3" max="3" width="23.125" style="6" customWidth="1"/>
    <col min="4" max="4" width="16.125" style="6" customWidth="1"/>
    <col min="5" max="5" width="26.125" style="6" customWidth="1"/>
    <col min="6" max="6" width="13.25" style="6" customWidth="1"/>
    <col min="7" max="7" width="3.125" style="6" customWidth="1"/>
    <col min="8" max="8" width="9" style="6"/>
    <col min="9" max="9" width="42.125" style="6" bestFit="1" customWidth="1"/>
    <col min="10" max="16384" width="9" style="6"/>
  </cols>
  <sheetData>
    <row r="1" spans="1:9" ht="26.25" customHeight="1">
      <c r="B1" s="1"/>
      <c r="C1" s="1"/>
    </row>
    <row r="2" spans="1:9" ht="26.25" customHeight="1">
      <c r="C2" s="43" t="s">
        <v>15</v>
      </c>
      <c r="D2" s="43"/>
      <c r="E2" s="43"/>
      <c r="F2" s="43"/>
    </row>
    <row r="3" spans="1:9" ht="26.25" customHeight="1">
      <c r="C3" s="43" t="str">
        <f>総括表!$B$4</f>
        <v>令和５年度　東かがわ市地域コミュニティ活性化交付金</v>
      </c>
      <c r="D3" s="43"/>
      <c r="E3" s="43"/>
      <c r="F3" s="43"/>
    </row>
    <row r="4" spans="1:9" ht="26.25" customHeight="1">
      <c r="C4" s="23" t="s">
        <v>23</v>
      </c>
      <c r="D4" s="71"/>
      <c r="E4" s="71"/>
      <c r="F4" s="6" t="s">
        <v>22</v>
      </c>
    </row>
    <row r="5" spans="1:9" ht="18" customHeight="1">
      <c r="A5" s="16" t="s">
        <v>7</v>
      </c>
      <c r="C5" s="25"/>
      <c r="D5" s="72" t="s">
        <v>13</v>
      </c>
      <c r="E5" s="73"/>
      <c r="F5" s="74"/>
      <c r="I5" s="21" t="s">
        <v>25</v>
      </c>
    </row>
    <row r="6" spans="1:9" ht="26.25" customHeight="1">
      <c r="A6" s="16" t="s">
        <v>8</v>
      </c>
      <c r="C6" s="1"/>
      <c r="D6" s="75"/>
      <c r="E6" s="76"/>
      <c r="F6" s="77"/>
      <c r="I6" s="24" t="s">
        <v>26</v>
      </c>
    </row>
    <row r="7" spans="1:9" ht="26.25" customHeight="1" thickBot="1">
      <c r="A7" s="16" t="s">
        <v>9</v>
      </c>
      <c r="C7" s="1" t="s">
        <v>1</v>
      </c>
      <c r="E7" s="80" t="s">
        <v>54</v>
      </c>
      <c r="F7" s="80"/>
      <c r="I7" s="24" t="s">
        <v>55</v>
      </c>
    </row>
    <row r="8" spans="1:9" ht="32.1" customHeight="1">
      <c r="A8" s="16" t="s">
        <v>10</v>
      </c>
      <c r="C8" s="2" t="s">
        <v>2</v>
      </c>
      <c r="D8" s="3" t="s">
        <v>48</v>
      </c>
      <c r="E8" s="78" t="s">
        <v>3</v>
      </c>
      <c r="F8" s="79"/>
      <c r="I8" s="24" t="s">
        <v>56</v>
      </c>
    </row>
    <row r="9" spans="1:9" ht="26.25" customHeight="1">
      <c r="A9" s="16" t="s">
        <v>11</v>
      </c>
      <c r="C9" s="7" t="str">
        <f>IF(AND(総括表!B9=""),"",総括表!B9)</f>
        <v>地域コミュニティ活性化交付金</v>
      </c>
      <c r="D9" s="10"/>
      <c r="E9" s="54"/>
      <c r="F9" s="55"/>
      <c r="I9" s="24" t="s">
        <v>57</v>
      </c>
    </row>
    <row r="10" spans="1:9" ht="26.25" customHeight="1">
      <c r="A10" s="17" t="s">
        <v>12</v>
      </c>
      <c r="C10" s="7" t="str">
        <f>IF(AND(総括表!B10=""),"",総括表!B10)</f>
        <v>預金利子</v>
      </c>
      <c r="D10" s="10"/>
      <c r="E10" s="54"/>
      <c r="F10" s="55"/>
      <c r="I10" s="24" t="s">
        <v>58</v>
      </c>
    </row>
    <row r="11" spans="1:9" ht="26.25" customHeight="1">
      <c r="C11" s="7" t="str">
        <f>IF(AND(総括表!B11=""),"",総括表!B11)</f>
        <v/>
      </c>
      <c r="D11" s="10"/>
      <c r="E11" s="54"/>
      <c r="F11" s="55"/>
    </row>
    <row r="12" spans="1:9" ht="26.25" customHeight="1">
      <c r="C12" s="7" t="str">
        <f>IF(AND(総括表!B12=""),"",総括表!B12)</f>
        <v/>
      </c>
      <c r="D12" s="10"/>
      <c r="E12" s="54"/>
      <c r="F12" s="55"/>
    </row>
    <row r="13" spans="1:9" ht="26.25" customHeight="1">
      <c r="C13" s="7" t="str">
        <f>IF(AND(総括表!B13=""),"",総括表!B13)</f>
        <v/>
      </c>
      <c r="D13" s="10"/>
      <c r="E13" s="54"/>
      <c r="F13" s="55"/>
    </row>
    <row r="14" spans="1:9" ht="26.25" customHeight="1">
      <c r="C14" s="7" t="str">
        <f>IF(AND(総括表!B14=""),"",総括表!B14)</f>
        <v/>
      </c>
      <c r="D14" s="10"/>
      <c r="E14" s="54"/>
      <c r="F14" s="55"/>
    </row>
    <row r="15" spans="1:9" ht="26.25" customHeight="1">
      <c r="C15" s="7" t="str">
        <f>IF(AND(総括表!B15=""),"",総括表!B15)</f>
        <v/>
      </c>
      <c r="D15" s="10"/>
      <c r="E15" s="54"/>
      <c r="F15" s="55"/>
    </row>
    <row r="16" spans="1:9" ht="26.25" customHeight="1">
      <c r="C16" s="7" t="str">
        <f>IF(AND(総括表!B16=""),"",総括表!B16)</f>
        <v/>
      </c>
      <c r="D16" s="10"/>
      <c r="E16" s="54"/>
      <c r="F16" s="55"/>
    </row>
    <row r="17" spans="3:6" ht="26.25" customHeight="1" thickBot="1">
      <c r="C17" s="5" t="s">
        <v>4</v>
      </c>
      <c r="D17" s="11">
        <f>SUM(D9:D16)</f>
        <v>0</v>
      </c>
      <c r="E17" s="67"/>
      <c r="F17" s="68"/>
    </row>
    <row r="18" spans="3:6" ht="26.25" customHeight="1">
      <c r="C18" s="1"/>
    </row>
    <row r="19" spans="3:6" ht="26.25" customHeight="1" thickBot="1">
      <c r="C19" s="1" t="s">
        <v>5</v>
      </c>
      <c r="E19" s="56" t="s">
        <v>54</v>
      </c>
      <c r="F19" s="56"/>
    </row>
    <row r="20" spans="3:6" ht="32.1" customHeight="1">
      <c r="C20" s="2" t="s">
        <v>2</v>
      </c>
      <c r="D20" s="3" t="s">
        <v>48</v>
      </c>
      <c r="E20" s="69" t="s">
        <v>24</v>
      </c>
      <c r="F20" s="70"/>
    </row>
    <row r="21" spans="3:6" ht="26.25" customHeight="1">
      <c r="C21" s="18" t="s">
        <v>16</v>
      </c>
      <c r="D21" s="22"/>
      <c r="E21" s="54"/>
      <c r="F21" s="55"/>
    </row>
    <row r="22" spans="3:6" ht="26.25" customHeight="1">
      <c r="C22" s="18" t="s">
        <v>17</v>
      </c>
      <c r="D22" s="22"/>
      <c r="E22" s="54"/>
      <c r="F22" s="55"/>
    </row>
    <row r="23" spans="3:6" ht="26.25" customHeight="1">
      <c r="C23" s="18" t="s">
        <v>18</v>
      </c>
      <c r="D23" s="22"/>
      <c r="E23" s="54"/>
      <c r="F23" s="55"/>
    </row>
    <row r="24" spans="3:6" ht="26.25" customHeight="1">
      <c r="C24" s="18" t="s">
        <v>19</v>
      </c>
      <c r="D24" s="22"/>
      <c r="E24" s="54"/>
      <c r="F24" s="55"/>
    </row>
    <row r="25" spans="3:6" ht="26.25" customHeight="1">
      <c r="C25" s="18" t="s">
        <v>20</v>
      </c>
      <c r="D25" s="22"/>
      <c r="E25" s="54"/>
      <c r="F25" s="55"/>
    </row>
    <row r="26" spans="3:6" ht="26.25" customHeight="1">
      <c r="C26" s="38" t="s">
        <v>21</v>
      </c>
      <c r="D26" s="34"/>
      <c r="E26" s="57"/>
      <c r="F26" s="58"/>
    </row>
    <row r="27" spans="3:6" ht="26.25" customHeight="1">
      <c r="C27" s="63"/>
      <c r="D27" s="65"/>
      <c r="E27" s="59"/>
      <c r="F27" s="60"/>
    </row>
    <row r="28" spans="3:6" ht="26.25" customHeight="1">
      <c r="C28" s="63"/>
      <c r="D28" s="65"/>
      <c r="E28" s="59"/>
      <c r="F28" s="60"/>
    </row>
    <row r="29" spans="3:6" ht="26.25" customHeight="1">
      <c r="C29" s="64"/>
      <c r="D29" s="66"/>
      <c r="E29" s="61"/>
      <c r="F29" s="62"/>
    </row>
    <row r="30" spans="3:6" ht="26.25" customHeight="1" thickBot="1">
      <c r="C30" s="5" t="s">
        <v>0</v>
      </c>
      <c r="D30" s="11">
        <f>SUM(D21:D29)</f>
        <v>0</v>
      </c>
      <c r="E30" s="52"/>
      <c r="F30" s="53"/>
    </row>
    <row r="31" spans="3:6" ht="26.25" customHeight="1">
      <c r="C31" s="1"/>
      <c r="D31" s="35" t="str">
        <f>IF(D17=D30,"OK","ERRER")</f>
        <v>OK</v>
      </c>
    </row>
    <row r="32" spans="3:6" ht="26.25" customHeight="1">
      <c r="C32" s="1"/>
      <c r="D32" s="6" t="str">
        <f>IF(D31="OK","","支出と収入の合計が一致してません。")</f>
        <v/>
      </c>
    </row>
  </sheetData>
  <mergeCells count="27">
    <mergeCell ref="E8:F8"/>
    <mergeCell ref="C3:F3"/>
    <mergeCell ref="D4:E4"/>
    <mergeCell ref="D5:F5"/>
    <mergeCell ref="D6:F6"/>
    <mergeCell ref="E7:F7"/>
    <mergeCell ref="C2:F2"/>
    <mergeCell ref="E22:F22"/>
    <mergeCell ref="E9:F9"/>
    <mergeCell ref="E10:F10"/>
    <mergeCell ref="E11:F11"/>
    <mergeCell ref="E12:F12"/>
    <mergeCell ref="E13:F13"/>
    <mergeCell ref="E14:F14"/>
    <mergeCell ref="E15:F15"/>
    <mergeCell ref="E16:F16"/>
    <mergeCell ref="E17:F17"/>
    <mergeCell ref="E20:F20"/>
    <mergeCell ref="E21:F21"/>
    <mergeCell ref="E19:F19"/>
    <mergeCell ref="E26:F29"/>
    <mergeCell ref="C27:C29"/>
    <mergeCell ref="D27:D29"/>
    <mergeCell ref="E30:F30"/>
    <mergeCell ref="E23:F23"/>
    <mergeCell ref="E24:F24"/>
    <mergeCell ref="E25:F25"/>
  </mergeCells>
  <phoneticPr fontId="17"/>
  <dataValidations count="1">
    <dataValidation type="list" allowBlank="1" showInputMessage="1" showErrorMessage="1" sqref="D6:F6">
      <formula1>$I$6:$I$10</formula1>
    </dataValidation>
  </dataValidations>
  <pageMargins left="0.7" right="0.7" top="0.75" bottom="0.75" header="0.3" footer="0.3"/>
  <pageSetup paperSize="9" orientation="portrait" horizontalDpi="300" verticalDpi="300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32"/>
  <sheetViews>
    <sheetView view="pageBreakPreview" topLeftCell="B1" zoomScaleNormal="100" zoomScaleSheetLayoutView="100" workbookViewId="0">
      <selection activeCell="C2" sqref="C2:F2"/>
    </sheetView>
  </sheetViews>
  <sheetFormatPr defaultRowHeight="26.25" customHeight="1"/>
  <cols>
    <col min="1" max="1" width="4.75" style="15" hidden="1" customWidth="1"/>
    <col min="2" max="2" width="4.75" style="14" customWidth="1"/>
    <col min="3" max="3" width="23.125" style="6" customWidth="1"/>
    <col min="4" max="4" width="16" style="6" customWidth="1"/>
    <col min="5" max="5" width="26.125" style="6" customWidth="1"/>
    <col min="6" max="6" width="13.25" style="6" customWidth="1"/>
    <col min="7" max="7" width="3.125" style="6" customWidth="1"/>
    <col min="8" max="8" width="9" style="6"/>
    <col min="9" max="9" width="42.125" style="6" bestFit="1" customWidth="1"/>
    <col min="10" max="16384" width="9" style="6"/>
  </cols>
  <sheetData>
    <row r="1" spans="1:9" ht="26.25" customHeight="1">
      <c r="B1" s="1"/>
      <c r="C1" s="1"/>
    </row>
    <row r="2" spans="1:9" ht="26.25" customHeight="1">
      <c r="C2" s="43" t="s">
        <v>15</v>
      </c>
      <c r="D2" s="43"/>
      <c r="E2" s="43"/>
      <c r="F2" s="43"/>
    </row>
    <row r="3" spans="1:9" ht="26.25" customHeight="1">
      <c r="C3" s="43" t="str">
        <f>総括表!$B$4</f>
        <v>令和５年度　東かがわ市地域コミュニティ活性化交付金</v>
      </c>
      <c r="D3" s="43"/>
      <c r="E3" s="43"/>
      <c r="F3" s="43"/>
    </row>
    <row r="4" spans="1:9" ht="26.25" customHeight="1">
      <c r="C4" s="23" t="s">
        <v>23</v>
      </c>
      <c r="D4" s="71"/>
      <c r="E4" s="71"/>
      <c r="F4" s="6" t="s">
        <v>22</v>
      </c>
    </row>
    <row r="5" spans="1:9" ht="18" customHeight="1">
      <c r="A5" s="16" t="s">
        <v>7</v>
      </c>
      <c r="C5" s="25"/>
      <c r="D5" s="72" t="s">
        <v>13</v>
      </c>
      <c r="E5" s="73"/>
      <c r="F5" s="74"/>
      <c r="I5" s="21" t="s">
        <v>25</v>
      </c>
    </row>
    <row r="6" spans="1:9" ht="26.25" customHeight="1">
      <c r="A6" s="16" t="s">
        <v>8</v>
      </c>
      <c r="C6" s="1"/>
      <c r="D6" s="75"/>
      <c r="E6" s="76"/>
      <c r="F6" s="77"/>
      <c r="I6" s="24" t="s">
        <v>26</v>
      </c>
    </row>
    <row r="7" spans="1:9" ht="26.25" customHeight="1" thickBot="1">
      <c r="A7" s="16" t="s">
        <v>9</v>
      </c>
      <c r="C7" s="1" t="s">
        <v>1</v>
      </c>
      <c r="E7" s="80" t="s">
        <v>54</v>
      </c>
      <c r="F7" s="80"/>
      <c r="I7" s="24" t="s">
        <v>55</v>
      </c>
    </row>
    <row r="8" spans="1:9" ht="32.1" customHeight="1">
      <c r="A8" s="16" t="s">
        <v>10</v>
      </c>
      <c r="C8" s="2" t="s">
        <v>2</v>
      </c>
      <c r="D8" s="3" t="s">
        <v>48</v>
      </c>
      <c r="E8" s="78" t="s">
        <v>3</v>
      </c>
      <c r="F8" s="79"/>
      <c r="I8" s="24" t="s">
        <v>56</v>
      </c>
    </row>
    <row r="9" spans="1:9" ht="26.25" customHeight="1">
      <c r="A9" s="16" t="s">
        <v>11</v>
      </c>
      <c r="C9" s="7" t="str">
        <f>IF(AND(総括表!B9=""),"",総括表!B9)</f>
        <v>地域コミュニティ活性化交付金</v>
      </c>
      <c r="D9" s="10"/>
      <c r="E9" s="54"/>
      <c r="F9" s="55"/>
      <c r="I9" s="24" t="s">
        <v>57</v>
      </c>
    </row>
    <row r="10" spans="1:9" ht="26.25" customHeight="1">
      <c r="A10" s="17" t="s">
        <v>12</v>
      </c>
      <c r="C10" s="7" t="str">
        <f>IF(AND(総括表!B10=""),"",総括表!B10)</f>
        <v>預金利子</v>
      </c>
      <c r="D10" s="10"/>
      <c r="E10" s="54"/>
      <c r="F10" s="55"/>
      <c r="I10" s="24" t="s">
        <v>58</v>
      </c>
    </row>
    <row r="11" spans="1:9" ht="26.25" customHeight="1">
      <c r="C11" s="7" t="str">
        <f>IF(AND(総括表!B11=""),"",総括表!B11)</f>
        <v/>
      </c>
      <c r="D11" s="10"/>
      <c r="E11" s="54"/>
      <c r="F11" s="55"/>
    </row>
    <row r="12" spans="1:9" ht="26.25" customHeight="1">
      <c r="C12" s="7" t="str">
        <f>IF(AND(総括表!B12=""),"",総括表!B12)</f>
        <v/>
      </c>
      <c r="D12" s="10"/>
      <c r="E12" s="54"/>
      <c r="F12" s="55"/>
    </row>
    <row r="13" spans="1:9" ht="26.25" customHeight="1">
      <c r="C13" s="7" t="str">
        <f>IF(AND(総括表!B13=""),"",総括表!B13)</f>
        <v/>
      </c>
      <c r="D13" s="10"/>
      <c r="E13" s="54"/>
      <c r="F13" s="55"/>
    </row>
    <row r="14" spans="1:9" ht="26.25" customHeight="1">
      <c r="C14" s="7" t="str">
        <f>IF(AND(総括表!B14=""),"",総括表!B14)</f>
        <v/>
      </c>
      <c r="D14" s="10"/>
      <c r="E14" s="54"/>
      <c r="F14" s="55"/>
    </row>
    <row r="15" spans="1:9" ht="26.25" customHeight="1">
      <c r="C15" s="7" t="str">
        <f>IF(AND(総括表!B15=""),"",総括表!B15)</f>
        <v/>
      </c>
      <c r="D15" s="10"/>
      <c r="E15" s="54"/>
      <c r="F15" s="55"/>
    </row>
    <row r="16" spans="1:9" ht="26.25" customHeight="1">
      <c r="C16" s="7" t="str">
        <f>IF(AND(総括表!B16=""),"",総括表!B16)</f>
        <v/>
      </c>
      <c r="D16" s="10"/>
      <c r="E16" s="54"/>
      <c r="F16" s="55"/>
    </row>
    <row r="17" spans="3:6" ht="26.25" customHeight="1" thickBot="1">
      <c r="C17" s="5" t="s">
        <v>4</v>
      </c>
      <c r="D17" s="11">
        <f>SUM(D9:D16)</f>
        <v>0</v>
      </c>
      <c r="E17" s="67"/>
      <c r="F17" s="68"/>
    </row>
    <row r="18" spans="3:6" ht="26.25" customHeight="1">
      <c r="C18" s="1"/>
    </row>
    <row r="19" spans="3:6" ht="26.25" customHeight="1" thickBot="1">
      <c r="C19" s="1" t="s">
        <v>5</v>
      </c>
      <c r="E19" s="56" t="s">
        <v>54</v>
      </c>
      <c r="F19" s="56"/>
    </row>
    <row r="20" spans="3:6" ht="32.1" customHeight="1">
      <c r="C20" s="2" t="s">
        <v>2</v>
      </c>
      <c r="D20" s="3" t="s">
        <v>48</v>
      </c>
      <c r="E20" s="69" t="s">
        <v>24</v>
      </c>
      <c r="F20" s="70"/>
    </row>
    <row r="21" spans="3:6" ht="26.25" customHeight="1">
      <c r="C21" s="18" t="s">
        <v>16</v>
      </c>
      <c r="D21" s="22"/>
      <c r="E21" s="54"/>
      <c r="F21" s="55"/>
    </row>
    <row r="22" spans="3:6" ht="26.25" customHeight="1">
      <c r="C22" s="18" t="s">
        <v>17</v>
      </c>
      <c r="D22" s="22"/>
      <c r="E22" s="54"/>
      <c r="F22" s="55"/>
    </row>
    <row r="23" spans="3:6" ht="26.25" customHeight="1">
      <c r="C23" s="18" t="s">
        <v>18</v>
      </c>
      <c r="D23" s="22"/>
      <c r="E23" s="54"/>
      <c r="F23" s="55"/>
    </row>
    <row r="24" spans="3:6" ht="26.25" customHeight="1">
      <c r="C24" s="18" t="s">
        <v>19</v>
      </c>
      <c r="D24" s="22"/>
      <c r="E24" s="54"/>
      <c r="F24" s="55"/>
    </row>
    <row r="25" spans="3:6" ht="26.25" customHeight="1">
      <c r="C25" s="18" t="s">
        <v>20</v>
      </c>
      <c r="D25" s="22"/>
      <c r="E25" s="54"/>
      <c r="F25" s="55"/>
    </row>
    <row r="26" spans="3:6" ht="26.25" customHeight="1">
      <c r="C26" s="38" t="s">
        <v>21</v>
      </c>
      <c r="D26" s="34"/>
      <c r="E26" s="57"/>
      <c r="F26" s="58"/>
    </row>
    <row r="27" spans="3:6" ht="26.25" customHeight="1">
      <c r="C27" s="63"/>
      <c r="D27" s="65"/>
      <c r="E27" s="59"/>
      <c r="F27" s="60"/>
    </row>
    <row r="28" spans="3:6" ht="26.25" customHeight="1">
      <c r="C28" s="63"/>
      <c r="D28" s="65"/>
      <c r="E28" s="59"/>
      <c r="F28" s="60"/>
    </row>
    <row r="29" spans="3:6" ht="26.25" customHeight="1">
      <c r="C29" s="64"/>
      <c r="D29" s="66"/>
      <c r="E29" s="61"/>
      <c r="F29" s="62"/>
    </row>
    <row r="30" spans="3:6" ht="26.25" customHeight="1" thickBot="1">
      <c r="C30" s="5" t="s">
        <v>0</v>
      </c>
      <c r="D30" s="11">
        <f>SUM(D21:D29)</f>
        <v>0</v>
      </c>
      <c r="E30" s="52"/>
      <c r="F30" s="53"/>
    </row>
    <row r="31" spans="3:6" ht="26.25" customHeight="1">
      <c r="C31" s="1"/>
      <c r="D31" s="35" t="str">
        <f>IF(D17=D30,"OK","ERRER")</f>
        <v>OK</v>
      </c>
    </row>
    <row r="32" spans="3:6" ht="26.25" customHeight="1">
      <c r="C32" s="1"/>
      <c r="D32" s="6" t="str">
        <f>IF(D31="OK","","支出と収入の合計が一致してません。")</f>
        <v/>
      </c>
    </row>
  </sheetData>
  <mergeCells count="27">
    <mergeCell ref="E8:F8"/>
    <mergeCell ref="C3:F3"/>
    <mergeCell ref="D4:E4"/>
    <mergeCell ref="D5:F5"/>
    <mergeCell ref="D6:F6"/>
    <mergeCell ref="E7:F7"/>
    <mergeCell ref="C2:F2"/>
    <mergeCell ref="E22:F22"/>
    <mergeCell ref="E9:F9"/>
    <mergeCell ref="E10:F10"/>
    <mergeCell ref="E11:F11"/>
    <mergeCell ref="E12:F12"/>
    <mergeCell ref="E13:F13"/>
    <mergeCell ref="E14:F14"/>
    <mergeCell ref="E15:F15"/>
    <mergeCell ref="E16:F16"/>
    <mergeCell ref="E17:F17"/>
    <mergeCell ref="E20:F20"/>
    <mergeCell ref="E21:F21"/>
    <mergeCell ref="E19:F19"/>
    <mergeCell ref="E26:F29"/>
    <mergeCell ref="C27:C29"/>
    <mergeCell ref="D27:D29"/>
    <mergeCell ref="E30:F30"/>
    <mergeCell ref="E23:F23"/>
    <mergeCell ref="E24:F24"/>
    <mergeCell ref="E25:F25"/>
  </mergeCells>
  <phoneticPr fontId="17"/>
  <dataValidations count="1">
    <dataValidation type="list" allowBlank="1" showInputMessage="1" showErrorMessage="1" sqref="D6:F6">
      <formula1>$I$6:$I$10</formula1>
    </dataValidation>
  </dataValidations>
  <pageMargins left="0.7" right="0.7" top="0.75" bottom="0.75" header="0.3" footer="0.3"/>
  <pageSetup paperSize="9" orientation="portrait" horizontalDpi="300" verticalDpi="300"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32"/>
  <sheetViews>
    <sheetView view="pageBreakPreview" topLeftCell="B1" zoomScaleNormal="100" zoomScaleSheetLayoutView="100" workbookViewId="0">
      <selection activeCell="C2" sqref="C2:F2"/>
    </sheetView>
  </sheetViews>
  <sheetFormatPr defaultRowHeight="26.25" customHeight="1"/>
  <cols>
    <col min="1" max="1" width="4.75" style="15" hidden="1" customWidth="1"/>
    <col min="2" max="2" width="4.75" style="14" customWidth="1"/>
    <col min="3" max="3" width="23.125" style="6" customWidth="1"/>
    <col min="4" max="4" width="16.125" style="6" customWidth="1"/>
    <col min="5" max="5" width="26.125" style="6" customWidth="1"/>
    <col min="6" max="6" width="13.125" style="6" customWidth="1"/>
    <col min="7" max="7" width="3.125" style="6" customWidth="1"/>
    <col min="8" max="8" width="9" style="6"/>
    <col min="9" max="9" width="42.125" style="6" bestFit="1" customWidth="1"/>
    <col min="10" max="16384" width="9" style="6"/>
  </cols>
  <sheetData>
    <row r="1" spans="1:9" ht="26.25" customHeight="1">
      <c r="B1" s="1"/>
      <c r="C1" s="1"/>
    </row>
    <row r="2" spans="1:9" ht="26.25" customHeight="1">
      <c r="C2" s="43" t="s">
        <v>15</v>
      </c>
      <c r="D2" s="43"/>
      <c r="E2" s="43"/>
      <c r="F2" s="43"/>
    </row>
    <row r="3" spans="1:9" ht="26.25" customHeight="1">
      <c r="C3" s="43" t="str">
        <f>総括表!$B$4</f>
        <v>令和５年度　東かがわ市地域コミュニティ活性化交付金</v>
      </c>
      <c r="D3" s="43"/>
      <c r="E3" s="43"/>
      <c r="F3" s="43"/>
    </row>
    <row r="4" spans="1:9" ht="26.25" customHeight="1">
      <c r="C4" s="23" t="s">
        <v>23</v>
      </c>
      <c r="D4" s="71"/>
      <c r="E4" s="71"/>
      <c r="F4" s="6" t="s">
        <v>22</v>
      </c>
    </row>
    <row r="5" spans="1:9" ht="18" customHeight="1">
      <c r="A5" s="16" t="s">
        <v>7</v>
      </c>
      <c r="C5" s="25"/>
      <c r="D5" s="72" t="s">
        <v>13</v>
      </c>
      <c r="E5" s="73"/>
      <c r="F5" s="74"/>
      <c r="I5" s="21" t="s">
        <v>25</v>
      </c>
    </row>
    <row r="6" spans="1:9" ht="26.25" customHeight="1">
      <c r="A6" s="16" t="s">
        <v>8</v>
      </c>
      <c r="C6" s="1"/>
      <c r="D6" s="75"/>
      <c r="E6" s="76"/>
      <c r="F6" s="77"/>
      <c r="I6" s="24" t="s">
        <v>26</v>
      </c>
    </row>
    <row r="7" spans="1:9" ht="26.25" customHeight="1" thickBot="1">
      <c r="A7" s="16" t="s">
        <v>9</v>
      </c>
      <c r="C7" s="1" t="s">
        <v>1</v>
      </c>
      <c r="E7" s="80" t="s">
        <v>54</v>
      </c>
      <c r="F7" s="80"/>
      <c r="I7" s="24" t="s">
        <v>55</v>
      </c>
    </row>
    <row r="8" spans="1:9" ht="32.1" customHeight="1">
      <c r="A8" s="16" t="s">
        <v>10</v>
      </c>
      <c r="C8" s="2" t="s">
        <v>2</v>
      </c>
      <c r="D8" s="3" t="s">
        <v>48</v>
      </c>
      <c r="E8" s="78" t="s">
        <v>3</v>
      </c>
      <c r="F8" s="79"/>
      <c r="I8" s="24" t="s">
        <v>56</v>
      </c>
    </row>
    <row r="9" spans="1:9" ht="26.25" customHeight="1">
      <c r="A9" s="16" t="s">
        <v>11</v>
      </c>
      <c r="C9" s="7" t="str">
        <f>IF(AND(総括表!B9=""),"",総括表!B9)</f>
        <v>地域コミュニティ活性化交付金</v>
      </c>
      <c r="D9" s="10"/>
      <c r="E9" s="54"/>
      <c r="F9" s="55"/>
      <c r="I9" s="24" t="s">
        <v>57</v>
      </c>
    </row>
    <row r="10" spans="1:9" ht="26.25" customHeight="1">
      <c r="A10" s="17" t="s">
        <v>12</v>
      </c>
      <c r="C10" s="7" t="str">
        <f>IF(AND(総括表!B10=""),"",総括表!B10)</f>
        <v>預金利子</v>
      </c>
      <c r="D10" s="10"/>
      <c r="E10" s="54"/>
      <c r="F10" s="55"/>
      <c r="I10" s="24" t="s">
        <v>58</v>
      </c>
    </row>
    <row r="11" spans="1:9" ht="26.25" customHeight="1">
      <c r="C11" s="7" t="str">
        <f>IF(AND(総括表!B11=""),"",総括表!B11)</f>
        <v/>
      </c>
      <c r="D11" s="10"/>
      <c r="E11" s="54"/>
      <c r="F11" s="55"/>
    </row>
    <row r="12" spans="1:9" ht="26.25" customHeight="1">
      <c r="C12" s="7" t="str">
        <f>IF(AND(総括表!B12=""),"",総括表!B12)</f>
        <v/>
      </c>
      <c r="D12" s="10"/>
      <c r="E12" s="54"/>
      <c r="F12" s="55"/>
    </row>
    <row r="13" spans="1:9" ht="26.25" customHeight="1">
      <c r="C13" s="7" t="str">
        <f>IF(AND(総括表!B13=""),"",総括表!B13)</f>
        <v/>
      </c>
      <c r="D13" s="10"/>
      <c r="E13" s="54"/>
      <c r="F13" s="55"/>
    </row>
    <row r="14" spans="1:9" ht="26.25" customHeight="1">
      <c r="C14" s="7" t="str">
        <f>IF(AND(総括表!B14=""),"",総括表!B14)</f>
        <v/>
      </c>
      <c r="D14" s="10"/>
      <c r="E14" s="54"/>
      <c r="F14" s="55"/>
    </row>
    <row r="15" spans="1:9" ht="26.25" customHeight="1">
      <c r="C15" s="7" t="str">
        <f>IF(AND(総括表!B15=""),"",総括表!B15)</f>
        <v/>
      </c>
      <c r="D15" s="10"/>
      <c r="E15" s="54"/>
      <c r="F15" s="55"/>
    </row>
    <row r="16" spans="1:9" ht="26.25" customHeight="1">
      <c r="C16" s="7" t="str">
        <f>IF(AND(総括表!B16=""),"",総括表!B16)</f>
        <v/>
      </c>
      <c r="D16" s="10"/>
      <c r="E16" s="54"/>
      <c r="F16" s="55"/>
    </row>
    <row r="17" spans="3:6" ht="26.25" customHeight="1" thickBot="1">
      <c r="C17" s="5" t="s">
        <v>4</v>
      </c>
      <c r="D17" s="11">
        <f>SUM(D9:D16)</f>
        <v>0</v>
      </c>
      <c r="E17" s="67"/>
      <c r="F17" s="68"/>
    </row>
    <row r="18" spans="3:6" ht="26.25" customHeight="1">
      <c r="C18" s="1"/>
    </row>
    <row r="19" spans="3:6" ht="26.25" customHeight="1" thickBot="1">
      <c r="C19" s="1" t="s">
        <v>5</v>
      </c>
      <c r="E19" s="56" t="s">
        <v>54</v>
      </c>
      <c r="F19" s="56"/>
    </row>
    <row r="20" spans="3:6" ht="32.1" customHeight="1">
      <c r="C20" s="2" t="s">
        <v>2</v>
      </c>
      <c r="D20" s="3" t="s">
        <v>48</v>
      </c>
      <c r="E20" s="69" t="s">
        <v>24</v>
      </c>
      <c r="F20" s="70"/>
    </row>
    <row r="21" spans="3:6" ht="26.25" customHeight="1">
      <c r="C21" s="18" t="s">
        <v>16</v>
      </c>
      <c r="D21" s="22"/>
      <c r="E21" s="54"/>
      <c r="F21" s="55"/>
    </row>
    <row r="22" spans="3:6" ht="26.25" customHeight="1">
      <c r="C22" s="18" t="s">
        <v>17</v>
      </c>
      <c r="D22" s="22"/>
      <c r="E22" s="54"/>
      <c r="F22" s="55"/>
    </row>
    <row r="23" spans="3:6" ht="26.25" customHeight="1">
      <c r="C23" s="18" t="s">
        <v>18</v>
      </c>
      <c r="D23" s="22"/>
      <c r="E23" s="54"/>
      <c r="F23" s="55"/>
    </row>
    <row r="24" spans="3:6" ht="26.25" customHeight="1">
      <c r="C24" s="18" t="s">
        <v>19</v>
      </c>
      <c r="D24" s="22"/>
      <c r="E24" s="54"/>
      <c r="F24" s="55"/>
    </row>
    <row r="25" spans="3:6" ht="26.25" customHeight="1">
      <c r="C25" s="18" t="s">
        <v>20</v>
      </c>
      <c r="D25" s="22"/>
      <c r="E25" s="54"/>
      <c r="F25" s="55"/>
    </row>
    <row r="26" spans="3:6" ht="26.25" customHeight="1">
      <c r="C26" s="38" t="s">
        <v>21</v>
      </c>
      <c r="D26" s="34"/>
      <c r="E26" s="57"/>
      <c r="F26" s="58"/>
    </row>
    <row r="27" spans="3:6" ht="26.25" customHeight="1">
      <c r="C27" s="63"/>
      <c r="D27" s="65"/>
      <c r="E27" s="59"/>
      <c r="F27" s="60"/>
    </row>
    <row r="28" spans="3:6" ht="26.25" customHeight="1">
      <c r="C28" s="63"/>
      <c r="D28" s="65"/>
      <c r="E28" s="59"/>
      <c r="F28" s="60"/>
    </row>
    <row r="29" spans="3:6" ht="26.25" customHeight="1">
      <c r="C29" s="64"/>
      <c r="D29" s="66"/>
      <c r="E29" s="61"/>
      <c r="F29" s="62"/>
    </row>
    <row r="30" spans="3:6" ht="26.25" customHeight="1" thickBot="1">
      <c r="C30" s="5" t="s">
        <v>0</v>
      </c>
      <c r="D30" s="11">
        <f>SUM(D21:D29)</f>
        <v>0</v>
      </c>
      <c r="E30" s="52"/>
      <c r="F30" s="53"/>
    </row>
    <row r="31" spans="3:6" ht="26.25" customHeight="1">
      <c r="C31" s="1"/>
      <c r="D31" s="35" t="str">
        <f>IF(D17=D30,"OK","ERRER")</f>
        <v>OK</v>
      </c>
    </row>
    <row r="32" spans="3:6" ht="26.25" customHeight="1">
      <c r="C32" s="1"/>
      <c r="D32" s="6" t="str">
        <f>IF(D31="OK","","支出と収入の合計が一致してません。")</f>
        <v/>
      </c>
    </row>
  </sheetData>
  <mergeCells count="27">
    <mergeCell ref="E8:F8"/>
    <mergeCell ref="C3:F3"/>
    <mergeCell ref="D4:E4"/>
    <mergeCell ref="D5:F5"/>
    <mergeCell ref="D6:F6"/>
    <mergeCell ref="E7:F7"/>
    <mergeCell ref="C2:F2"/>
    <mergeCell ref="E22:F22"/>
    <mergeCell ref="E9:F9"/>
    <mergeCell ref="E10:F10"/>
    <mergeCell ref="E11:F11"/>
    <mergeCell ref="E12:F12"/>
    <mergeCell ref="E13:F13"/>
    <mergeCell ref="E14:F14"/>
    <mergeCell ref="E15:F15"/>
    <mergeCell ref="E16:F16"/>
    <mergeCell ref="E17:F17"/>
    <mergeCell ref="E20:F20"/>
    <mergeCell ref="E21:F21"/>
    <mergeCell ref="E19:F19"/>
    <mergeCell ref="E26:F29"/>
    <mergeCell ref="C27:C29"/>
    <mergeCell ref="D27:D29"/>
    <mergeCell ref="E30:F30"/>
    <mergeCell ref="E23:F23"/>
    <mergeCell ref="E24:F24"/>
    <mergeCell ref="E25:F25"/>
  </mergeCells>
  <phoneticPr fontId="17"/>
  <dataValidations count="1">
    <dataValidation type="list" allowBlank="1" showInputMessage="1" showErrorMessage="1" sqref="D6:F6">
      <formula1>$I$6:$I$10</formula1>
    </dataValidation>
  </dataValidations>
  <pageMargins left="0.7" right="0.7" top="0.75" bottom="0.75" header="0.3" footer="0.3"/>
  <pageSetup paperSize="9" orientation="portrait" horizontalDpi="300" verticalDpi="300" r:id="rId1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32"/>
  <sheetViews>
    <sheetView view="pageBreakPreview" topLeftCell="B1" zoomScaleNormal="100" zoomScaleSheetLayoutView="100" workbookViewId="0">
      <selection activeCell="C2" sqref="C2:F2"/>
    </sheetView>
  </sheetViews>
  <sheetFormatPr defaultRowHeight="26.25" customHeight="1"/>
  <cols>
    <col min="1" max="1" width="4.75" style="15" hidden="1" customWidth="1"/>
    <col min="2" max="2" width="4.75" style="14" customWidth="1"/>
    <col min="3" max="3" width="23.125" style="6" customWidth="1"/>
    <col min="4" max="4" width="16.125" style="6" customWidth="1"/>
    <col min="5" max="5" width="26.125" style="6" customWidth="1"/>
    <col min="6" max="6" width="13.125" style="6" customWidth="1"/>
    <col min="7" max="7" width="3.125" style="6" customWidth="1"/>
    <col min="8" max="8" width="9" style="6"/>
    <col min="9" max="9" width="42.125" style="6" bestFit="1" customWidth="1"/>
    <col min="10" max="16384" width="9" style="6"/>
  </cols>
  <sheetData>
    <row r="1" spans="1:9" ht="26.25" customHeight="1">
      <c r="B1" s="1"/>
      <c r="C1" s="1"/>
    </row>
    <row r="2" spans="1:9" ht="26.25" customHeight="1">
      <c r="C2" s="43" t="s">
        <v>15</v>
      </c>
      <c r="D2" s="43"/>
      <c r="E2" s="43"/>
      <c r="F2" s="43"/>
    </row>
    <row r="3" spans="1:9" ht="26.25" customHeight="1">
      <c r="C3" s="43" t="str">
        <f>総括表!$B$4</f>
        <v>令和５年度　東かがわ市地域コミュニティ活性化交付金</v>
      </c>
      <c r="D3" s="43"/>
      <c r="E3" s="43"/>
      <c r="F3" s="43"/>
    </row>
    <row r="4" spans="1:9" ht="26.25" customHeight="1">
      <c r="C4" s="23" t="s">
        <v>23</v>
      </c>
      <c r="D4" s="71"/>
      <c r="E4" s="71"/>
      <c r="F4" s="6" t="s">
        <v>22</v>
      </c>
    </row>
    <row r="5" spans="1:9" ht="18" customHeight="1">
      <c r="A5" s="16" t="s">
        <v>7</v>
      </c>
      <c r="C5" s="25"/>
      <c r="D5" s="72" t="s">
        <v>13</v>
      </c>
      <c r="E5" s="73"/>
      <c r="F5" s="74"/>
      <c r="I5" s="21" t="s">
        <v>25</v>
      </c>
    </row>
    <row r="6" spans="1:9" ht="26.25" customHeight="1">
      <c r="A6" s="16" t="s">
        <v>8</v>
      </c>
      <c r="C6" s="1"/>
      <c r="D6" s="75"/>
      <c r="E6" s="76"/>
      <c r="F6" s="77"/>
      <c r="I6" s="24" t="s">
        <v>26</v>
      </c>
    </row>
    <row r="7" spans="1:9" ht="26.25" customHeight="1" thickBot="1">
      <c r="A7" s="16" t="s">
        <v>9</v>
      </c>
      <c r="C7" s="1" t="s">
        <v>1</v>
      </c>
      <c r="E7" s="80" t="s">
        <v>54</v>
      </c>
      <c r="F7" s="80"/>
      <c r="I7" s="24" t="s">
        <v>55</v>
      </c>
    </row>
    <row r="8" spans="1:9" ht="32.1" customHeight="1">
      <c r="A8" s="16" t="s">
        <v>10</v>
      </c>
      <c r="C8" s="2" t="s">
        <v>2</v>
      </c>
      <c r="D8" s="3" t="s">
        <v>48</v>
      </c>
      <c r="E8" s="78" t="s">
        <v>3</v>
      </c>
      <c r="F8" s="79"/>
      <c r="I8" s="24" t="s">
        <v>56</v>
      </c>
    </row>
    <row r="9" spans="1:9" ht="26.25" customHeight="1">
      <c r="A9" s="16" t="s">
        <v>11</v>
      </c>
      <c r="C9" s="7" t="str">
        <f>IF(AND(総括表!B9=""),"",総括表!B9)</f>
        <v>地域コミュニティ活性化交付金</v>
      </c>
      <c r="D9" s="10"/>
      <c r="E9" s="54"/>
      <c r="F9" s="55"/>
      <c r="I9" s="24" t="s">
        <v>57</v>
      </c>
    </row>
    <row r="10" spans="1:9" ht="26.25" customHeight="1">
      <c r="A10" s="17" t="s">
        <v>12</v>
      </c>
      <c r="C10" s="7" t="str">
        <f>IF(AND(総括表!B10=""),"",総括表!B10)</f>
        <v>預金利子</v>
      </c>
      <c r="D10" s="10"/>
      <c r="E10" s="54"/>
      <c r="F10" s="55"/>
      <c r="I10" s="24" t="s">
        <v>58</v>
      </c>
    </row>
    <row r="11" spans="1:9" ht="26.25" customHeight="1">
      <c r="C11" s="7" t="str">
        <f>IF(AND(総括表!B11=""),"",総括表!B11)</f>
        <v/>
      </c>
      <c r="D11" s="10"/>
      <c r="E11" s="54"/>
      <c r="F11" s="55"/>
    </row>
    <row r="12" spans="1:9" ht="26.25" customHeight="1">
      <c r="C12" s="7" t="str">
        <f>IF(AND(総括表!B12=""),"",総括表!B12)</f>
        <v/>
      </c>
      <c r="D12" s="10"/>
      <c r="E12" s="54"/>
      <c r="F12" s="55"/>
    </row>
    <row r="13" spans="1:9" ht="26.25" customHeight="1">
      <c r="C13" s="7" t="str">
        <f>IF(AND(総括表!B13=""),"",総括表!B13)</f>
        <v/>
      </c>
      <c r="D13" s="10"/>
      <c r="E13" s="54"/>
      <c r="F13" s="55"/>
    </row>
    <row r="14" spans="1:9" ht="26.25" customHeight="1">
      <c r="C14" s="7" t="str">
        <f>IF(AND(総括表!B14=""),"",総括表!B14)</f>
        <v/>
      </c>
      <c r="D14" s="10"/>
      <c r="E14" s="54"/>
      <c r="F14" s="55"/>
    </row>
    <row r="15" spans="1:9" ht="26.25" customHeight="1">
      <c r="C15" s="7" t="str">
        <f>IF(AND(総括表!B15=""),"",総括表!B15)</f>
        <v/>
      </c>
      <c r="D15" s="10"/>
      <c r="E15" s="54"/>
      <c r="F15" s="55"/>
    </row>
    <row r="16" spans="1:9" ht="26.25" customHeight="1">
      <c r="C16" s="7" t="str">
        <f>IF(AND(総括表!B16=""),"",総括表!B16)</f>
        <v/>
      </c>
      <c r="D16" s="10"/>
      <c r="E16" s="54"/>
      <c r="F16" s="55"/>
    </row>
    <row r="17" spans="3:6" ht="26.25" customHeight="1" thickBot="1">
      <c r="C17" s="5" t="s">
        <v>4</v>
      </c>
      <c r="D17" s="11">
        <f>SUM(D9:D16)</f>
        <v>0</v>
      </c>
      <c r="E17" s="67"/>
      <c r="F17" s="68"/>
    </row>
    <row r="18" spans="3:6" ht="26.25" customHeight="1">
      <c r="C18" s="1"/>
    </row>
    <row r="19" spans="3:6" ht="26.25" customHeight="1" thickBot="1">
      <c r="C19" s="1" t="s">
        <v>5</v>
      </c>
      <c r="E19" s="56" t="s">
        <v>54</v>
      </c>
      <c r="F19" s="56"/>
    </row>
    <row r="20" spans="3:6" ht="32.1" customHeight="1">
      <c r="C20" s="2" t="s">
        <v>2</v>
      </c>
      <c r="D20" s="3" t="s">
        <v>48</v>
      </c>
      <c r="E20" s="69" t="s">
        <v>24</v>
      </c>
      <c r="F20" s="70"/>
    </row>
    <row r="21" spans="3:6" ht="26.25" customHeight="1">
      <c r="C21" s="18" t="s">
        <v>16</v>
      </c>
      <c r="D21" s="22"/>
      <c r="E21" s="54"/>
      <c r="F21" s="55"/>
    </row>
    <row r="22" spans="3:6" ht="26.25" customHeight="1">
      <c r="C22" s="18" t="s">
        <v>17</v>
      </c>
      <c r="D22" s="22"/>
      <c r="E22" s="54"/>
      <c r="F22" s="55"/>
    </row>
    <row r="23" spans="3:6" ht="26.25" customHeight="1">
      <c r="C23" s="18" t="s">
        <v>18</v>
      </c>
      <c r="D23" s="22"/>
      <c r="E23" s="54"/>
      <c r="F23" s="55"/>
    </row>
    <row r="24" spans="3:6" ht="26.25" customHeight="1">
      <c r="C24" s="18" t="s">
        <v>19</v>
      </c>
      <c r="D24" s="22"/>
      <c r="E24" s="54"/>
      <c r="F24" s="55"/>
    </row>
    <row r="25" spans="3:6" ht="26.25" customHeight="1">
      <c r="C25" s="18" t="s">
        <v>20</v>
      </c>
      <c r="D25" s="22"/>
      <c r="E25" s="54"/>
      <c r="F25" s="55"/>
    </row>
    <row r="26" spans="3:6" ht="26.25" customHeight="1">
      <c r="C26" s="38" t="s">
        <v>21</v>
      </c>
      <c r="D26" s="34"/>
      <c r="E26" s="57"/>
      <c r="F26" s="58"/>
    </row>
    <row r="27" spans="3:6" ht="26.25" customHeight="1">
      <c r="C27" s="63"/>
      <c r="D27" s="65"/>
      <c r="E27" s="59"/>
      <c r="F27" s="60"/>
    </row>
    <row r="28" spans="3:6" ht="26.25" customHeight="1">
      <c r="C28" s="63"/>
      <c r="D28" s="65"/>
      <c r="E28" s="59"/>
      <c r="F28" s="60"/>
    </row>
    <row r="29" spans="3:6" ht="26.25" customHeight="1">
      <c r="C29" s="64"/>
      <c r="D29" s="66"/>
      <c r="E29" s="61"/>
      <c r="F29" s="62"/>
    </row>
    <row r="30" spans="3:6" ht="26.25" customHeight="1" thickBot="1">
      <c r="C30" s="5" t="s">
        <v>0</v>
      </c>
      <c r="D30" s="11">
        <f>SUM(D21:D29)</f>
        <v>0</v>
      </c>
      <c r="E30" s="52"/>
      <c r="F30" s="53"/>
    </row>
    <row r="31" spans="3:6" ht="26.25" customHeight="1">
      <c r="C31" s="1"/>
      <c r="D31" s="35" t="str">
        <f>IF(D17=D30,"OK","ERRER")</f>
        <v>OK</v>
      </c>
    </row>
    <row r="32" spans="3:6" ht="26.25" customHeight="1">
      <c r="C32" s="1"/>
      <c r="D32" s="6" t="str">
        <f>IF(D31="OK","","支出と収入の合計が一致してません。")</f>
        <v/>
      </c>
    </row>
  </sheetData>
  <mergeCells count="27">
    <mergeCell ref="E8:F8"/>
    <mergeCell ref="C3:F3"/>
    <mergeCell ref="D4:E4"/>
    <mergeCell ref="D5:F5"/>
    <mergeCell ref="D6:F6"/>
    <mergeCell ref="E7:F7"/>
    <mergeCell ref="C2:F2"/>
    <mergeCell ref="E22:F22"/>
    <mergeCell ref="E9:F9"/>
    <mergeCell ref="E10:F10"/>
    <mergeCell ref="E11:F11"/>
    <mergeCell ref="E12:F12"/>
    <mergeCell ref="E13:F13"/>
    <mergeCell ref="E14:F14"/>
    <mergeCell ref="E15:F15"/>
    <mergeCell ref="E16:F16"/>
    <mergeCell ref="E17:F17"/>
    <mergeCell ref="E20:F20"/>
    <mergeCell ref="E21:F21"/>
    <mergeCell ref="E19:F19"/>
    <mergeCell ref="E26:F29"/>
    <mergeCell ref="C27:C29"/>
    <mergeCell ref="D27:D29"/>
    <mergeCell ref="E30:F30"/>
    <mergeCell ref="E23:F23"/>
    <mergeCell ref="E24:F24"/>
    <mergeCell ref="E25:F25"/>
  </mergeCells>
  <phoneticPr fontId="17"/>
  <dataValidations count="1">
    <dataValidation type="list" allowBlank="1" showInputMessage="1" showErrorMessage="1" sqref="D6:F6">
      <formula1>$I$6:$I$10</formula1>
    </dataValidation>
  </dataValidations>
  <pageMargins left="0.7" right="0.7" top="0.75" bottom="0.75" header="0.3" footer="0.3"/>
  <pageSetup paperSize="9" orientation="portrait" horizontalDpi="300" verticalDpi="300" r:id="rId1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32"/>
  <sheetViews>
    <sheetView view="pageBreakPreview" topLeftCell="B1" zoomScaleNormal="100" zoomScaleSheetLayoutView="100" workbookViewId="0">
      <selection activeCell="B1" sqref="B1"/>
    </sheetView>
  </sheetViews>
  <sheetFormatPr defaultRowHeight="26.25" customHeight="1"/>
  <cols>
    <col min="1" max="1" width="4.75" style="15" hidden="1" customWidth="1"/>
    <col min="2" max="2" width="4.75" style="14" customWidth="1"/>
    <col min="3" max="3" width="23.125" style="6" customWidth="1"/>
    <col min="4" max="4" width="16.125" style="6" customWidth="1"/>
    <col min="5" max="5" width="26.125" style="6" customWidth="1"/>
    <col min="6" max="6" width="13.125" style="6" customWidth="1"/>
    <col min="7" max="7" width="3.125" style="6" customWidth="1"/>
    <col min="8" max="8" width="9" style="6"/>
    <col min="9" max="9" width="42.125" style="6" bestFit="1" customWidth="1"/>
    <col min="10" max="16384" width="9" style="6"/>
  </cols>
  <sheetData>
    <row r="1" spans="1:9" ht="26.25" customHeight="1">
      <c r="B1" s="1"/>
      <c r="C1" s="1"/>
    </row>
    <row r="2" spans="1:9" ht="26.25" customHeight="1">
      <c r="C2" s="43" t="s">
        <v>15</v>
      </c>
      <c r="D2" s="43"/>
      <c r="E2" s="43"/>
      <c r="F2" s="43"/>
    </row>
    <row r="3" spans="1:9" ht="26.25" customHeight="1">
      <c r="C3" s="43" t="str">
        <f>総括表!$B$4</f>
        <v>令和５年度　東かがわ市地域コミュニティ活性化交付金</v>
      </c>
      <c r="D3" s="43"/>
      <c r="E3" s="43"/>
      <c r="F3" s="43"/>
    </row>
    <row r="4" spans="1:9" ht="26.25" customHeight="1">
      <c r="C4" s="23" t="s">
        <v>23</v>
      </c>
      <c r="D4" s="71"/>
      <c r="E4" s="71"/>
      <c r="F4" s="6" t="s">
        <v>22</v>
      </c>
    </row>
    <row r="5" spans="1:9" ht="18" customHeight="1">
      <c r="A5" s="16" t="s">
        <v>7</v>
      </c>
      <c r="C5" s="25"/>
      <c r="D5" s="72" t="s">
        <v>13</v>
      </c>
      <c r="E5" s="73"/>
      <c r="F5" s="74"/>
      <c r="I5" s="21" t="s">
        <v>25</v>
      </c>
    </row>
    <row r="6" spans="1:9" ht="26.25" customHeight="1">
      <c r="A6" s="16" t="s">
        <v>8</v>
      </c>
      <c r="C6" s="1"/>
      <c r="D6" s="75"/>
      <c r="E6" s="76"/>
      <c r="F6" s="77"/>
      <c r="I6" s="24" t="s">
        <v>26</v>
      </c>
    </row>
    <row r="7" spans="1:9" ht="26.25" customHeight="1" thickBot="1">
      <c r="A7" s="16" t="s">
        <v>9</v>
      </c>
      <c r="C7" s="1" t="s">
        <v>1</v>
      </c>
      <c r="E7" s="80" t="s">
        <v>54</v>
      </c>
      <c r="F7" s="80"/>
      <c r="I7" s="24" t="s">
        <v>55</v>
      </c>
    </row>
    <row r="8" spans="1:9" ht="32.1" customHeight="1">
      <c r="A8" s="16" t="s">
        <v>10</v>
      </c>
      <c r="C8" s="2" t="s">
        <v>2</v>
      </c>
      <c r="D8" s="3" t="s">
        <v>48</v>
      </c>
      <c r="E8" s="78" t="s">
        <v>3</v>
      </c>
      <c r="F8" s="79"/>
      <c r="I8" s="24" t="s">
        <v>56</v>
      </c>
    </row>
    <row r="9" spans="1:9" ht="26.25" customHeight="1">
      <c r="A9" s="16" t="s">
        <v>11</v>
      </c>
      <c r="C9" s="7" t="str">
        <f>IF(AND(総括表!B9=""),"",総括表!B9)</f>
        <v>地域コミュニティ活性化交付金</v>
      </c>
      <c r="D9" s="10"/>
      <c r="E9" s="54"/>
      <c r="F9" s="55"/>
      <c r="I9" s="24" t="s">
        <v>57</v>
      </c>
    </row>
    <row r="10" spans="1:9" ht="26.25" customHeight="1">
      <c r="A10" s="17" t="s">
        <v>12</v>
      </c>
      <c r="C10" s="7" t="str">
        <f>IF(AND(総括表!B10=""),"",総括表!B10)</f>
        <v>預金利子</v>
      </c>
      <c r="D10" s="10"/>
      <c r="E10" s="54"/>
      <c r="F10" s="55"/>
      <c r="I10" s="24" t="s">
        <v>58</v>
      </c>
    </row>
    <row r="11" spans="1:9" ht="26.25" customHeight="1">
      <c r="C11" s="7" t="str">
        <f>IF(AND(総括表!B11=""),"",総括表!B11)</f>
        <v/>
      </c>
      <c r="D11" s="10"/>
      <c r="E11" s="54"/>
      <c r="F11" s="55"/>
    </row>
    <row r="12" spans="1:9" ht="26.25" customHeight="1">
      <c r="C12" s="7" t="str">
        <f>IF(AND(総括表!B12=""),"",総括表!B12)</f>
        <v/>
      </c>
      <c r="D12" s="10"/>
      <c r="E12" s="54"/>
      <c r="F12" s="55"/>
    </row>
    <row r="13" spans="1:9" ht="26.25" customHeight="1">
      <c r="C13" s="7" t="str">
        <f>IF(AND(総括表!B13=""),"",総括表!B13)</f>
        <v/>
      </c>
      <c r="D13" s="10"/>
      <c r="E13" s="54"/>
      <c r="F13" s="55"/>
    </row>
    <row r="14" spans="1:9" ht="26.25" customHeight="1">
      <c r="C14" s="7" t="str">
        <f>IF(AND(総括表!B14=""),"",総括表!B14)</f>
        <v/>
      </c>
      <c r="D14" s="10"/>
      <c r="E14" s="54"/>
      <c r="F14" s="55"/>
    </row>
    <row r="15" spans="1:9" ht="26.25" customHeight="1">
      <c r="C15" s="7" t="str">
        <f>IF(AND(総括表!B15=""),"",総括表!B15)</f>
        <v/>
      </c>
      <c r="D15" s="10"/>
      <c r="E15" s="54"/>
      <c r="F15" s="55"/>
    </row>
    <row r="16" spans="1:9" ht="26.25" customHeight="1">
      <c r="C16" s="7" t="str">
        <f>IF(AND(総括表!B16=""),"",総括表!B16)</f>
        <v/>
      </c>
      <c r="D16" s="10"/>
      <c r="E16" s="54"/>
      <c r="F16" s="55"/>
    </row>
    <row r="17" spans="3:6" ht="26.25" customHeight="1" thickBot="1">
      <c r="C17" s="5" t="s">
        <v>4</v>
      </c>
      <c r="D17" s="11">
        <f>SUM(D9:D16)</f>
        <v>0</v>
      </c>
      <c r="E17" s="67"/>
      <c r="F17" s="68"/>
    </row>
    <row r="18" spans="3:6" ht="26.25" customHeight="1">
      <c r="C18" s="1"/>
    </row>
    <row r="19" spans="3:6" ht="26.25" customHeight="1" thickBot="1">
      <c r="C19" s="1" t="s">
        <v>5</v>
      </c>
      <c r="E19" s="56" t="s">
        <v>54</v>
      </c>
      <c r="F19" s="56"/>
    </row>
    <row r="20" spans="3:6" ht="32.1" customHeight="1">
      <c r="C20" s="2" t="s">
        <v>2</v>
      </c>
      <c r="D20" s="3" t="s">
        <v>48</v>
      </c>
      <c r="E20" s="69" t="s">
        <v>24</v>
      </c>
      <c r="F20" s="70"/>
    </row>
    <row r="21" spans="3:6" ht="26.25" customHeight="1">
      <c r="C21" s="18" t="s">
        <v>16</v>
      </c>
      <c r="D21" s="22"/>
      <c r="E21" s="54"/>
      <c r="F21" s="55"/>
    </row>
    <row r="22" spans="3:6" ht="26.25" customHeight="1">
      <c r="C22" s="18" t="s">
        <v>17</v>
      </c>
      <c r="D22" s="22"/>
      <c r="E22" s="54"/>
      <c r="F22" s="55"/>
    </row>
    <row r="23" spans="3:6" ht="26.25" customHeight="1">
      <c r="C23" s="18" t="s">
        <v>18</v>
      </c>
      <c r="D23" s="22"/>
      <c r="E23" s="54"/>
      <c r="F23" s="55"/>
    </row>
    <row r="24" spans="3:6" ht="26.25" customHeight="1">
      <c r="C24" s="18" t="s">
        <v>19</v>
      </c>
      <c r="D24" s="22"/>
      <c r="E24" s="54"/>
      <c r="F24" s="55"/>
    </row>
    <row r="25" spans="3:6" ht="26.25" customHeight="1">
      <c r="C25" s="18" t="s">
        <v>20</v>
      </c>
      <c r="D25" s="22"/>
      <c r="E25" s="54"/>
      <c r="F25" s="55"/>
    </row>
    <row r="26" spans="3:6" ht="26.25" customHeight="1">
      <c r="C26" s="38" t="s">
        <v>21</v>
      </c>
      <c r="D26" s="34"/>
      <c r="E26" s="57"/>
      <c r="F26" s="58"/>
    </row>
    <row r="27" spans="3:6" ht="26.25" customHeight="1">
      <c r="C27" s="63"/>
      <c r="D27" s="65"/>
      <c r="E27" s="59"/>
      <c r="F27" s="60"/>
    </row>
    <row r="28" spans="3:6" ht="26.25" customHeight="1">
      <c r="C28" s="63"/>
      <c r="D28" s="65"/>
      <c r="E28" s="59"/>
      <c r="F28" s="60"/>
    </row>
    <row r="29" spans="3:6" ht="26.25" customHeight="1">
      <c r="C29" s="64"/>
      <c r="D29" s="66"/>
      <c r="E29" s="61"/>
      <c r="F29" s="62"/>
    </row>
    <row r="30" spans="3:6" ht="26.25" customHeight="1" thickBot="1">
      <c r="C30" s="5" t="s">
        <v>0</v>
      </c>
      <c r="D30" s="11">
        <f>SUM(D21:D29)</f>
        <v>0</v>
      </c>
      <c r="E30" s="52"/>
      <c r="F30" s="53"/>
    </row>
    <row r="31" spans="3:6" ht="26.25" customHeight="1">
      <c r="C31" s="1"/>
      <c r="D31" s="35" t="str">
        <f>IF(D17=D30,"OK","ERRER")</f>
        <v>OK</v>
      </c>
    </row>
    <row r="32" spans="3:6" ht="26.25" customHeight="1">
      <c r="C32" s="1"/>
      <c r="D32" s="6" t="str">
        <f>IF(D31="OK","","支出と収入の合計が一致してません。")</f>
        <v/>
      </c>
    </row>
  </sheetData>
  <mergeCells count="27">
    <mergeCell ref="E8:F8"/>
    <mergeCell ref="C3:F3"/>
    <mergeCell ref="D4:E4"/>
    <mergeCell ref="D5:F5"/>
    <mergeCell ref="D6:F6"/>
    <mergeCell ref="E7:F7"/>
    <mergeCell ref="C2:F2"/>
    <mergeCell ref="E22:F22"/>
    <mergeCell ref="E9:F9"/>
    <mergeCell ref="E10:F10"/>
    <mergeCell ref="E11:F11"/>
    <mergeCell ref="E12:F12"/>
    <mergeCell ref="E13:F13"/>
    <mergeCell ref="E14:F14"/>
    <mergeCell ref="E15:F15"/>
    <mergeCell ref="E16:F16"/>
    <mergeCell ref="E17:F17"/>
    <mergeCell ref="E20:F20"/>
    <mergeCell ref="E21:F21"/>
    <mergeCell ref="E19:F19"/>
    <mergeCell ref="E26:F29"/>
    <mergeCell ref="C27:C29"/>
    <mergeCell ref="D27:D29"/>
    <mergeCell ref="E30:F30"/>
    <mergeCell ref="E23:F23"/>
    <mergeCell ref="E24:F24"/>
    <mergeCell ref="E25:F25"/>
  </mergeCells>
  <phoneticPr fontId="17"/>
  <dataValidations count="1">
    <dataValidation type="list" allowBlank="1" showInputMessage="1" showErrorMessage="1" sqref="D6:F6">
      <formula1>$I$6:$I$10</formula1>
    </dataValidation>
  </dataValidations>
  <pageMargins left="0.7" right="0.7" top="0.75" bottom="0.75" header="0.3" footer="0.3"/>
  <pageSetup paperSize="9" orientation="portrait" horizontalDpi="300" verticalDpi="3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32"/>
  <sheetViews>
    <sheetView view="pageBreakPreview" topLeftCell="B1" zoomScaleNormal="100" zoomScaleSheetLayoutView="100" workbookViewId="0">
      <selection activeCell="C2" sqref="C2:F2"/>
    </sheetView>
  </sheetViews>
  <sheetFormatPr defaultRowHeight="26.25" customHeight="1"/>
  <cols>
    <col min="1" max="1" width="4.75" style="15" hidden="1" customWidth="1"/>
    <col min="2" max="2" width="4.75" style="14" customWidth="1"/>
    <col min="3" max="3" width="23.125" style="6" customWidth="1"/>
    <col min="4" max="4" width="16.125" style="6" customWidth="1"/>
    <col min="5" max="5" width="26.125" style="6" customWidth="1"/>
    <col min="6" max="6" width="13.125" style="6" customWidth="1"/>
    <col min="7" max="7" width="3.125" style="6" customWidth="1"/>
    <col min="8" max="8" width="9" style="6"/>
    <col min="9" max="9" width="42.125" style="6" bestFit="1" customWidth="1"/>
    <col min="10" max="16384" width="9" style="6"/>
  </cols>
  <sheetData>
    <row r="1" spans="1:9" ht="26.25" customHeight="1">
      <c r="B1" s="1"/>
      <c r="C1" s="1"/>
    </row>
    <row r="2" spans="1:9" ht="26.25" customHeight="1">
      <c r="C2" s="43" t="s">
        <v>15</v>
      </c>
      <c r="D2" s="43"/>
      <c r="E2" s="43"/>
      <c r="F2" s="43"/>
    </row>
    <row r="3" spans="1:9" ht="26.25" customHeight="1">
      <c r="C3" s="43" t="str">
        <f>総括表!$B$4</f>
        <v>令和５年度　東かがわ市地域コミュニティ活性化交付金</v>
      </c>
      <c r="D3" s="43"/>
      <c r="E3" s="43"/>
      <c r="F3" s="43"/>
    </row>
    <row r="4" spans="1:9" ht="26.25" customHeight="1">
      <c r="C4" s="23" t="s">
        <v>23</v>
      </c>
      <c r="D4" s="71"/>
      <c r="E4" s="71"/>
      <c r="F4" s="6" t="s">
        <v>22</v>
      </c>
    </row>
    <row r="5" spans="1:9" ht="18" customHeight="1">
      <c r="A5" s="16" t="s">
        <v>7</v>
      </c>
      <c r="C5" s="12"/>
      <c r="D5" s="72" t="s">
        <v>13</v>
      </c>
      <c r="E5" s="73"/>
      <c r="F5" s="74"/>
      <c r="I5" s="19" t="s">
        <v>25</v>
      </c>
    </row>
    <row r="6" spans="1:9" ht="26.25" customHeight="1">
      <c r="A6" s="16" t="s">
        <v>8</v>
      </c>
      <c r="C6" s="1"/>
      <c r="D6" s="75"/>
      <c r="E6" s="76"/>
      <c r="F6" s="77"/>
      <c r="I6" s="24" t="s">
        <v>26</v>
      </c>
    </row>
    <row r="7" spans="1:9" ht="26.25" customHeight="1" thickBot="1">
      <c r="A7" s="16" t="s">
        <v>9</v>
      </c>
      <c r="C7" s="1" t="s">
        <v>1</v>
      </c>
      <c r="E7" s="80" t="s">
        <v>54</v>
      </c>
      <c r="F7" s="80"/>
      <c r="I7" s="24" t="s">
        <v>55</v>
      </c>
    </row>
    <row r="8" spans="1:9" ht="31.5" customHeight="1">
      <c r="A8" s="16" t="s">
        <v>10</v>
      </c>
      <c r="C8" s="2" t="s">
        <v>2</v>
      </c>
      <c r="D8" s="3" t="s">
        <v>53</v>
      </c>
      <c r="E8" s="78" t="s">
        <v>3</v>
      </c>
      <c r="F8" s="79"/>
      <c r="I8" s="24" t="s">
        <v>56</v>
      </c>
    </row>
    <row r="9" spans="1:9" ht="26.25" customHeight="1">
      <c r="A9" s="16" t="s">
        <v>11</v>
      </c>
      <c r="C9" s="7" t="str">
        <f>IF(AND(総括表!B9=""),"",総括表!B9)</f>
        <v>地域コミュニティ活性化交付金</v>
      </c>
      <c r="D9" s="10"/>
      <c r="E9" s="54"/>
      <c r="F9" s="55"/>
      <c r="I9" s="24" t="s">
        <v>57</v>
      </c>
    </row>
    <row r="10" spans="1:9" ht="26.25" customHeight="1">
      <c r="A10" s="17" t="s">
        <v>12</v>
      </c>
      <c r="C10" s="7" t="str">
        <f>IF(AND(総括表!B10=""),"",総括表!B10)</f>
        <v>預金利子</v>
      </c>
      <c r="D10" s="10"/>
      <c r="E10" s="54"/>
      <c r="F10" s="55"/>
      <c r="I10" s="24" t="s">
        <v>58</v>
      </c>
    </row>
    <row r="11" spans="1:9" ht="26.25" customHeight="1">
      <c r="C11" s="7" t="str">
        <f>IF(AND(総括表!B11=""),"",総括表!B11)</f>
        <v/>
      </c>
      <c r="D11" s="10"/>
      <c r="E11" s="54"/>
      <c r="F11" s="55"/>
    </row>
    <row r="12" spans="1:9" ht="26.25" customHeight="1">
      <c r="C12" s="7" t="str">
        <f>IF(AND(総括表!B12=""),"",総括表!B12)</f>
        <v/>
      </c>
      <c r="D12" s="10"/>
      <c r="E12" s="54"/>
      <c r="F12" s="55"/>
    </row>
    <row r="13" spans="1:9" ht="26.25" customHeight="1">
      <c r="C13" s="7" t="str">
        <f>IF(AND(総括表!B13=""),"",総括表!B13)</f>
        <v/>
      </c>
      <c r="D13" s="10"/>
      <c r="E13" s="54"/>
      <c r="F13" s="55"/>
    </row>
    <row r="14" spans="1:9" ht="26.25" customHeight="1">
      <c r="C14" s="7" t="str">
        <f>IF(AND(総括表!B14=""),"",総括表!B14)</f>
        <v/>
      </c>
      <c r="D14" s="10"/>
      <c r="E14" s="54"/>
      <c r="F14" s="55"/>
    </row>
    <row r="15" spans="1:9" ht="26.25" customHeight="1">
      <c r="C15" s="7" t="str">
        <f>IF(AND(総括表!B15=""),"",総括表!B15)</f>
        <v/>
      </c>
      <c r="D15" s="10"/>
      <c r="E15" s="54"/>
      <c r="F15" s="55"/>
    </row>
    <row r="16" spans="1:9" ht="26.25" customHeight="1">
      <c r="C16" s="7" t="str">
        <f>IF(AND(総括表!B16=""),"",総括表!B16)</f>
        <v/>
      </c>
      <c r="D16" s="10"/>
      <c r="E16" s="54"/>
      <c r="F16" s="55"/>
    </row>
    <row r="17" spans="3:6" ht="26.25" customHeight="1" thickBot="1">
      <c r="C17" s="5" t="s">
        <v>4</v>
      </c>
      <c r="D17" s="11">
        <f>SUM(D9:D16)</f>
        <v>0</v>
      </c>
      <c r="E17" s="67"/>
      <c r="F17" s="68"/>
    </row>
    <row r="18" spans="3:6" ht="26.25" customHeight="1">
      <c r="C18" s="1"/>
    </row>
    <row r="19" spans="3:6" ht="26.25" customHeight="1" thickBot="1">
      <c r="C19" s="1" t="s">
        <v>5</v>
      </c>
      <c r="E19" s="56" t="s">
        <v>54</v>
      </c>
      <c r="F19" s="56"/>
    </row>
    <row r="20" spans="3:6" ht="32.1" customHeight="1">
      <c r="C20" s="2" t="s">
        <v>2</v>
      </c>
      <c r="D20" s="3" t="s">
        <v>51</v>
      </c>
      <c r="E20" s="69" t="s">
        <v>24</v>
      </c>
      <c r="F20" s="70"/>
    </row>
    <row r="21" spans="3:6" ht="26.25" customHeight="1">
      <c r="C21" s="18" t="s">
        <v>16</v>
      </c>
      <c r="D21" s="22"/>
      <c r="E21" s="54"/>
      <c r="F21" s="55"/>
    </row>
    <row r="22" spans="3:6" ht="26.25" customHeight="1">
      <c r="C22" s="18" t="s">
        <v>17</v>
      </c>
      <c r="D22" s="22"/>
      <c r="E22" s="54"/>
      <c r="F22" s="55"/>
    </row>
    <row r="23" spans="3:6" ht="26.25" customHeight="1">
      <c r="C23" s="18" t="s">
        <v>18</v>
      </c>
      <c r="D23" s="22"/>
      <c r="E23" s="54"/>
      <c r="F23" s="55"/>
    </row>
    <row r="24" spans="3:6" ht="26.25" customHeight="1">
      <c r="C24" s="18" t="s">
        <v>19</v>
      </c>
      <c r="D24" s="22"/>
      <c r="E24" s="54"/>
      <c r="F24" s="55"/>
    </row>
    <row r="25" spans="3:6" ht="26.25" customHeight="1">
      <c r="C25" s="18" t="s">
        <v>20</v>
      </c>
      <c r="D25" s="22"/>
      <c r="E25" s="54"/>
      <c r="F25" s="55"/>
    </row>
    <row r="26" spans="3:6" ht="26.25" customHeight="1">
      <c r="C26" s="38" t="s">
        <v>21</v>
      </c>
      <c r="D26" s="34"/>
      <c r="E26" s="57"/>
      <c r="F26" s="58"/>
    </row>
    <row r="27" spans="3:6" ht="26.25" customHeight="1">
      <c r="C27" s="63"/>
      <c r="D27" s="65"/>
      <c r="E27" s="59"/>
      <c r="F27" s="60"/>
    </row>
    <row r="28" spans="3:6" ht="26.25" customHeight="1">
      <c r="C28" s="63"/>
      <c r="D28" s="65"/>
      <c r="E28" s="59"/>
      <c r="F28" s="60"/>
    </row>
    <row r="29" spans="3:6" ht="26.25" customHeight="1">
      <c r="C29" s="64"/>
      <c r="D29" s="66"/>
      <c r="E29" s="61"/>
      <c r="F29" s="62"/>
    </row>
    <row r="30" spans="3:6" ht="26.25" customHeight="1" thickBot="1">
      <c r="C30" s="5" t="s">
        <v>0</v>
      </c>
      <c r="D30" s="11">
        <f>SUM(D21:D29)</f>
        <v>0</v>
      </c>
      <c r="E30" s="52"/>
      <c r="F30" s="53"/>
    </row>
    <row r="31" spans="3:6" ht="26.25" customHeight="1">
      <c r="C31" s="1"/>
      <c r="D31" s="35" t="str">
        <f>IF(D17=D30,"OK","ERRER")</f>
        <v>OK</v>
      </c>
    </row>
    <row r="32" spans="3:6" ht="26.25" customHeight="1">
      <c r="C32" s="1"/>
      <c r="D32" s="6" t="str">
        <f>IF(D31="OK","","支出と収入の合計が一致してません。")</f>
        <v/>
      </c>
    </row>
  </sheetData>
  <mergeCells count="27">
    <mergeCell ref="D4:E4"/>
    <mergeCell ref="D5:F5"/>
    <mergeCell ref="D6:F6"/>
    <mergeCell ref="E8:F8"/>
    <mergeCell ref="E7:F7"/>
    <mergeCell ref="C3:F3"/>
    <mergeCell ref="C2:F2"/>
    <mergeCell ref="C27:C29"/>
    <mergeCell ref="D27:D29"/>
    <mergeCell ref="E10:F10"/>
    <mergeCell ref="E11:F11"/>
    <mergeCell ref="E12:F12"/>
    <mergeCell ref="E13:F13"/>
    <mergeCell ref="E14:F14"/>
    <mergeCell ref="E22:F22"/>
    <mergeCell ref="E23:F23"/>
    <mergeCell ref="E24:F24"/>
    <mergeCell ref="E25:F25"/>
    <mergeCell ref="E16:F16"/>
    <mergeCell ref="E17:F17"/>
    <mergeCell ref="E20:F20"/>
    <mergeCell ref="E21:F21"/>
    <mergeCell ref="E30:F30"/>
    <mergeCell ref="E15:F15"/>
    <mergeCell ref="E9:F9"/>
    <mergeCell ref="E19:F19"/>
    <mergeCell ref="E26:F29"/>
  </mergeCells>
  <phoneticPr fontId="2"/>
  <dataValidations count="1">
    <dataValidation type="list" allowBlank="1" showInputMessage="1" showErrorMessage="1" sqref="D6:F6">
      <formula1>$I$6:$I$10</formula1>
    </dataValidation>
  </dataValidations>
  <pageMargins left="0.7" right="0.7" top="0.75" bottom="0.75" header="0.3" footer="0.3"/>
  <pageSetup paperSize="9" orientation="portrait" horizontalDpi="300" verticalDpi="3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32"/>
  <sheetViews>
    <sheetView view="pageBreakPreview" topLeftCell="B1" zoomScaleNormal="100" zoomScaleSheetLayoutView="100" workbookViewId="0">
      <selection activeCell="C2" sqref="C2:F2"/>
    </sheetView>
  </sheetViews>
  <sheetFormatPr defaultRowHeight="26.25" customHeight="1"/>
  <cols>
    <col min="1" max="1" width="4.75" style="15" hidden="1" customWidth="1"/>
    <col min="2" max="2" width="4.75" style="14" customWidth="1"/>
    <col min="3" max="3" width="23.125" style="6" customWidth="1"/>
    <col min="4" max="4" width="16.125" style="6" customWidth="1"/>
    <col min="5" max="5" width="26.125" style="6" customWidth="1"/>
    <col min="6" max="6" width="13.125" style="6" customWidth="1"/>
    <col min="7" max="7" width="3.125" style="6" customWidth="1"/>
    <col min="8" max="8" width="9" style="6"/>
    <col min="9" max="9" width="42.125" style="6" bestFit="1" customWidth="1"/>
    <col min="10" max="16384" width="9" style="6"/>
  </cols>
  <sheetData>
    <row r="1" spans="1:9" ht="26.25" customHeight="1">
      <c r="B1" s="1"/>
      <c r="C1" s="1"/>
    </row>
    <row r="2" spans="1:9" ht="26.25" customHeight="1">
      <c r="C2" s="43" t="s">
        <v>15</v>
      </c>
      <c r="D2" s="43"/>
      <c r="E2" s="43"/>
      <c r="F2" s="43"/>
    </row>
    <row r="3" spans="1:9" ht="26.25" customHeight="1">
      <c r="C3" s="43" t="str">
        <f>総括表!$B$4</f>
        <v>令和５年度　東かがわ市地域コミュニティ活性化交付金</v>
      </c>
      <c r="D3" s="43"/>
      <c r="E3" s="43"/>
      <c r="F3" s="43"/>
    </row>
    <row r="4" spans="1:9" ht="26.25" customHeight="1">
      <c r="C4" s="23" t="s">
        <v>23</v>
      </c>
      <c r="D4" s="71"/>
      <c r="E4" s="71"/>
      <c r="F4" s="6" t="s">
        <v>22</v>
      </c>
    </row>
    <row r="5" spans="1:9" ht="18" customHeight="1">
      <c r="A5" s="16" t="s">
        <v>7</v>
      </c>
      <c r="C5" s="20"/>
      <c r="D5" s="72" t="s">
        <v>13</v>
      </c>
      <c r="E5" s="73"/>
      <c r="F5" s="74"/>
      <c r="I5" s="21" t="s">
        <v>25</v>
      </c>
    </row>
    <row r="6" spans="1:9" ht="26.25" customHeight="1">
      <c r="A6" s="16" t="s">
        <v>8</v>
      </c>
      <c r="C6" s="1"/>
      <c r="D6" s="75"/>
      <c r="E6" s="76"/>
      <c r="F6" s="77"/>
      <c r="I6" s="24" t="s">
        <v>26</v>
      </c>
    </row>
    <row r="7" spans="1:9" ht="26.25" customHeight="1" thickBot="1">
      <c r="A7" s="16" t="s">
        <v>9</v>
      </c>
      <c r="C7" s="1" t="s">
        <v>1</v>
      </c>
      <c r="E7" s="80" t="s">
        <v>54</v>
      </c>
      <c r="F7" s="80"/>
      <c r="I7" s="24" t="s">
        <v>55</v>
      </c>
    </row>
    <row r="8" spans="1:9" ht="32.1" customHeight="1">
      <c r="A8" s="16" t="s">
        <v>10</v>
      </c>
      <c r="C8" s="2" t="s">
        <v>2</v>
      </c>
      <c r="D8" s="3" t="s">
        <v>48</v>
      </c>
      <c r="E8" s="78" t="s">
        <v>3</v>
      </c>
      <c r="F8" s="79"/>
      <c r="I8" s="24" t="s">
        <v>56</v>
      </c>
    </row>
    <row r="9" spans="1:9" ht="26.25" customHeight="1">
      <c r="A9" s="16" t="s">
        <v>11</v>
      </c>
      <c r="C9" s="7" t="str">
        <f>IF(AND(総括表!B9=""),"",総括表!B9)</f>
        <v>地域コミュニティ活性化交付金</v>
      </c>
      <c r="D9" s="10"/>
      <c r="E9" s="54"/>
      <c r="F9" s="55"/>
      <c r="I9" s="24" t="s">
        <v>57</v>
      </c>
    </row>
    <row r="10" spans="1:9" ht="26.25" customHeight="1">
      <c r="A10" s="17" t="s">
        <v>12</v>
      </c>
      <c r="C10" s="7" t="str">
        <f>IF(AND(総括表!B10=""),"",総括表!B10)</f>
        <v>預金利子</v>
      </c>
      <c r="D10" s="10"/>
      <c r="E10" s="54"/>
      <c r="F10" s="55"/>
      <c r="I10" s="24" t="s">
        <v>58</v>
      </c>
    </row>
    <row r="11" spans="1:9" ht="26.25" customHeight="1">
      <c r="C11" s="7" t="str">
        <f>IF(AND(総括表!B11=""),"",総括表!B11)</f>
        <v/>
      </c>
      <c r="D11" s="10"/>
      <c r="E11" s="54"/>
      <c r="F11" s="55"/>
    </row>
    <row r="12" spans="1:9" ht="26.25" customHeight="1">
      <c r="C12" s="7" t="str">
        <f>IF(AND(総括表!B12=""),"",総括表!B12)</f>
        <v/>
      </c>
      <c r="D12" s="10"/>
      <c r="E12" s="54"/>
      <c r="F12" s="55"/>
    </row>
    <row r="13" spans="1:9" ht="26.25" customHeight="1">
      <c r="C13" s="7" t="str">
        <f>IF(AND(総括表!B13=""),"",総括表!B13)</f>
        <v/>
      </c>
      <c r="D13" s="10"/>
      <c r="E13" s="54"/>
      <c r="F13" s="55"/>
    </row>
    <row r="14" spans="1:9" ht="26.25" customHeight="1">
      <c r="C14" s="7" t="str">
        <f>IF(AND(総括表!B14=""),"",総括表!B14)</f>
        <v/>
      </c>
      <c r="D14" s="10"/>
      <c r="E14" s="54"/>
      <c r="F14" s="55"/>
    </row>
    <row r="15" spans="1:9" ht="26.25" customHeight="1">
      <c r="C15" s="7" t="str">
        <f>IF(AND(総括表!B15=""),"",総括表!B15)</f>
        <v/>
      </c>
      <c r="D15" s="10"/>
      <c r="E15" s="54"/>
      <c r="F15" s="55"/>
    </row>
    <row r="16" spans="1:9" ht="26.25" customHeight="1">
      <c r="C16" s="7" t="str">
        <f>IF(AND(総括表!B16=""),"",総括表!B16)</f>
        <v/>
      </c>
      <c r="D16" s="10"/>
      <c r="E16" s="54"/>
      <c r="F16" s="55"/>
    </row>
    <row r="17" spans="3:6" ht="26.25" customHeight="1" thickBot="1">
      <c r="C17" s="5" t="s">
        <v>4</v>
      </c>
      <c r="D17" s="11">
        <f>SUM(D9:D16)</f>
        <v>0</v>
      </c>
      <c r="E17" s="67"/>
      <c r="F17" s="68"/>
    </row>
    <row r="18" spans="3:6" ht="26.25" customHeight="1">
      <c r="C18" s="1"/>
    </row>
    <row r="19" spans="3:6" ht="26.25" customHeight="1" thickBot="1">
      <c r="C19" s="1" t="s">
        <v>5</v>
      </c>
      <c r="E19" s="56" t="s">
        <v>54</v>
      </c>
      <c r="F19" s="56"/>
    </row>
    <row r="20" spans="3:6" ht="32.1" customHeight="1">
      <c r="C20" s="2" t="s">
        <v>2</v>
      </c>
      <c r="D20" s="3" t="s">
        <v>48</v>
      </c>
      <c r="E20" s="69" t="s">
        <v>24</v>
      </c>
      <c r="F20" s="70"/>
    </row>
    <row r="21" spans="3:6" ht="26.25" customHeight="1">
      <c r="C21" s="18" t="s">
        <v>16</v>
      </c>
      <c r="D21" s="22"/>
      <c r="E21" s="54"/>
      <c r="F21" s="55"/>
    </row>
    <row r="22" spans="3:6" ht="26.25" customHeight="1">
      <c r="C22" s="18" t="s">
        <v>17</v>
      </c>
      <c r="D22" s="22"/>
      <c r="E22" s="54"/>
      <c r="F22" s="55"/>
    </row>
    <row r="23" spans="3:6" ht="26.25" customHeight="1">
      <c r="C23" s="18" t="s">
        <v>18</v>
      </c>
      <c r="D23" s="22"/>
      <c r="E23" s="54"/>
      <c r="F23" s="55"/>
    </row>
    <row r="24" spans="3:6" ht="26.25" customHeight="1">
      <c r="C24" s="18" t="s">
        <v>19</v>
      </c>
      <c r="D24" s="22"/>
      <c r="E24" s="54"/>
      <c r="F24" s="55"/>
    </row>
    <row r="25" spans="3:6" ht="26.25" customHeight="1">
      <c r="C25" s="18" t="s">
        <v>20</v>
      </c>
      <c r="D25" s="22"/>
      <c r="E25" s="54"/>
      <c r="F25" s="55"/>
    </row>
    <row r="26" spans="3:6" ht="26.25" customHeight="1">
      <c r="C26" s="38" t="s">
        <v>21</v>
      </c>
      <c r="D26" s="34"/>
      <c r="E26" s="57"/>
      <c r="F26" s="58"/>
    </row>
    <row r="27" spans="3:6" ht="26.25" customHeight="1">
      <c r="C27" s="63"/>
      <c r="D27" s="65"/>
      <c r="E27" s="59"/>
      <c r="F27" s="60"/>
    </row>
    <row r="28" spans="3:6" ht="26.25" customHeight="1">
      <c r="C28" s="63"/>
      <c r="D28" s="65"/>
      <c r="E28" s="59"/>
      <c r="F28" s="60"/>
    </row>
    <row r="29" spans="3:6" ht="26.25" customHeight="1">
      <c r="C29" s="64"/>
      <c r="D29" s="66"/>
      <c r="E29" s="61"/>
      <c r="F29" s="62"/>
    </row>
    <row r="30" spans="3:6" ht="26.25" customHeight="1" thickBot="1">
      <c r="C30" s="5" t="s">
        <v>0</v>
      </c>
      <c r="D30" s="11">
        <f>SUM(D21:D29)</f>
        <v>0</v>
      </c>
      <c r="E30" s="52"/>
      <c r="F30" s="53"/>
    </row>
    <row r="31" spans="3:6" ht="26.25" customHeight="1">
      <c r="C31" s="1"/>
      <c r="D31" s="35" t="str">
        <f>IF(D17=D30,"OK","ERRER")</f>
        <v>OK</v>
      </c>
    </row>
    <row r="32" spans="3:6" ht="26.25" customHeight="1">
      <c r="C32" s="1"/>
      <c r="D32" s="6" t="str">
        <f>IF(D31="OK","","支出と収入の合計が一致してません。")</f>
        <v/>
      </c>
    </row>
  </sheetData>
  <mergeCells count="27">
    <mergeCell ref="E21:F21"/>
    <mergeCell ref="E22:F22"/>
    <mergeCell ref="E30:F30"/>
    <mergeCell ref="E23:F23"/>
    <mergeCell ref="E24:F24"/>
    <mergeCell ref="E25:F25"/>
    <mergeCell ref="C3:F3"/>
    <mergeCell ref="D4:E4"/>
    <mergeCell ref="D5:F5"/>
    <mergeCell ref="D6:F6"/>
    <mergeCell ref="C2:F2"/>
    <mergeCell ref="E7:F7"/>
    <mergeCell ref="E19:F19"/>
    <mergeCell ref="E26:F29"/>
    <mergeCell ref="C27:C29"/>
    <mergeCell ref="D27:D29"/>
    <mergeCell ref="E8:F8"/>
    <mergeCell ref="E9:F9"/>
    <mergeCell ref="E10:F10"/>
    <mergeCell ref="E11:F11"/>
    <mergeCell ref="E12:F12"/>
    <mergeCell ref="E13:F13"/>
    <mergeCell ref="E14:F14"/>
    <mergeCell ref="E15:F15"/>
    <mergeCell ref="E16:F16"/>
    <mergeCell ref="E17:F17"/>
    <mergeCell ref="E20:F20"/>
  </mergeCells>
  <phoneticPr fontId="7"/>
  <dataValidations count="1">
    <dataValidation type="list" allowBlank="1" showInputMessage="1" showErrorMessage="1" sqref="D6:F6">
      <formula1>$I$6:$I$10</formula1>
    </dataValidation>
  </dataValidations>
  <pageMargins left="0.7" right="0.7" top="0.75" bottom="0.75" header="0.3" footer="0.3"/>
  <pageSetup paperSize="9" orientation="portrait" horizontalDpi="300" verticalDpi="3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32"/>
  <sheetViews>
    <sheetView view="pageBreakPreview" topLeftCell="B1" zoomScaleNormal="100" zoomScaleSheetLayoutView="100" workbookViewId="0">
      <selection activeCell="C2" sqref="C2:F2"/>
    </sheetView>
  </sheetViews>
  <sheetFormatPr defaultRowHeight="26.25" customHeight="1"/>
  <cols>
    <col min="1" max="1" width="4.75" style="15" hidden="1" customWidth="1"/>
    <col min="2" max="2" width="4.75" style="14" customWidth="1"/>
    <col min="3" max="3" width="23.125" style="6" customWidth="1"/>
    <col min="4" max="4" width="16.125" style="6" customWidth="1"/>
    <col min="5" max="5" width="26.125" style="6" customWidth="1"/>
    <col min="6" max="6" width="13.125" style="6" customWidth="1"/>
    <col min="7" max="7" width="3.125" style="6" customWidth="1"/>
    <col min="8" max="8" width="9" style="6"/>
    <col min="9" max="9" width="42.125" style="6" bestFit="1" customWidth="1"/>
    <col min="10" max="16384" width="9" style="6"/>
  </cols>
  <sheetData>
    <row r="1" spans="1:9" ht="26.25" customHeight="1">
      <c r="B1" s="1"/>
      <c r="C1" s="1"/>
    </row>
    <row r="2" spans="1:9" ht="26.25" customHeight="1">
      <c r="C2" s="43" t="s">
        <v>15</v>
      </c>
      <c r="D2" s="43"/>
      <c r="E2" s="43"/>
      <c r="F2" s="43"/>
    </row>
    <row r="3" spans="1:9" ht="26.25" customHeight="1">
      <c r="C3" s="43" t="str">
        <f>総括表!$B$4</f>
        <v>令和５年度　東かがわ市地域コミュニティ活性化交付金</v>
      </c>
      <c r="D3" s="43"/>
      <c r="E3" s="43"/>
      <c r="F3" s="43"/>
    </row>
    <row r="4" spans="1:9" ht="26.25" customHeight="1">
      <c r="C4" s="23" t="s">
        <v>23</v>
      </c>
      <c r="D4" s="71"/>
      <c r="E4" s="71"/>
      <c r="F4" s="6" t="s">
        <v>22</v>
      </c>
    </row>
    <row r="5" spans="1:9" ht="18" customHeight="1">
      <c r="A5" s="16" t="s">
        <v>7</v>
      </c>
      <c r="C5" s="25"/>
      <c r="D5" s="72" t="s">
        <v>13</v>
      </c>
      <c r="E5" s="73"/>
      <c r="F5" s="74"/>
      <c r="I5" s="21" t="s">
        <v>25</v>
      </c>
    </row>
    <row r="6" spans="1:9" ht="26.25" customHeight="1">
      <c r="A6" s="16" t="s">
        <v>8</v>
      </c>
      <c r="C6" s="1"/>
      <c r="D6" s="75"/>
      <c r="E6" s="76"/>
      <c r="F6" s="77"/>
      <c r="I6" s="24" t="s">
        <v>26</v>
      </c>
    </row>
    <row r="7" spans="1:9" ht="26.25" customHeight="1" thickBot="1">
      <c r="A7" s="16" t="s">
        <v>9</v>
      </c>
      <c r="C7" s="1" t="s">
        <v>1</v>
      </c>
      <c r="E7" s="80" t="s">
        <v>54</v>
      </c>
      <c r="F7" s="80"/>
      <c r="I7" s="24" t="s">
        <v>55</v>
      </c>
    </row>
    <row r="8" spans="1:9" ht="32.1" customHeight="1">
      <c r="A8" s="16" t="s">
        <v>10</v>
      </c>
      <c r="C8" s="2" t="s">
        <v>2</v>
      </c>
      <c r="D8" s="3" t="s">
        <v>48</v>
      </c>
      <c r="E8" s="78" t="s">
        <v>3</v>
      </c>
      <c r="F8" s="79"/>
      <c r="I8" s="24" t="s">
        <v>56</v>
      </c>
    </row>
    <row r="9" spans="1:9" ht="26.25" customHeight="1">
      <c r="A9" s="16" t="s">
        <v>11</v>
      </c>
      <c r="C9" s="7" t="str">
        <f>IF(AND(総括表!B9=""),"",総括表!B9)</f>
        <v>地域コミュニティ活性化交付金</v>
      </c>
      <c r="D9" s="10"/>
      <c r="E9" s="54"/>
      <c r="F9" s="55"/>
      <c r="I9" s="24" t="s">
        <v>57</v>
      </c>
    </row>
    <row r="10" spans="1:9" ht="26.25" customHeight="1">
      <c r="A10" s="17" t="s">
        <v>12</v>
      </c>
      <c r="C10" s="7" t="str">
        <f>IF(AND(総括表!B10=""),"",総括表!B10)</f>
        <v>預金利子</v>
      </c>
      <c r="D10" s="10"/>
      <c r="E10" s="54"/>
      <c r="F10" s="55"/>
      <c r="I10" s="24" t="s">
        <v>58</v>
      </c>
    </row>
    <row r="11" spans="1:9" ht="26.25" customHeight="1">
      <c r="C11" s="7" t="str">
        <f>IF(AND(総括表!B11=""),"",総括表!B11)</f>
        <v/>
      </c>
      <c r="D11" s="10"/>
      <c r="E11" s="54"/>
      <c r="F11" s="55"/>
    </row>
    <row r="12" spans="1:9" ht="26.25" customHeight="1">
      <c r="C12" s="7" t="str">
        <f>IF(AND(総括表!B12=""),"",総括表!B12)</f>
        <v/>
      </c>
      <c r="D12" s="10"/>
      <c r="E12" s="54"/>
      <c r="F12" s="55"/>
    </row>
    <row r="13" spans="1:9" ht="26.25" customHeight="1">
      <c r="C13" s="7" t="str">
        <f>IF(AND(総括表!B13=""),"",総括表!B13)</f>
        <v/>
      </c>
      <c r="D13" s="10"/>
      <c r="E13" s="54"/>
      <c r="F13" s="55"/>
    </row>
    <row r="14" spans="1:9" ht="26.25" customHeight="1">
      <c r="C14" s="7" t="str">
        <f>IF(AND(総括表!B14=""),"",総括表!B14)</f>
        <v/>
      </c>
      <c r="D14" s="10"/>
      <c r="E14" s="54"/>
      <c r="F14" s="55"/>
    </row>
    <row r="15" spans="1:9" ht="26.25" customHeight="1">
      <c r="C15" s="7" t="str">
        <f>IF(AND(総括表!B15=""),"",総括表!B15)</f>
        <v/>
      </c>
      <c r="D15" s="10"/>
      <c r="E15" s="54"/>
      <c r="F15" s="55"/>
    </row>
    <row r="16" spans="1:9" ht="26.25" customHeight="1">
      <c r="C16" s="7" t="str">
        <f>IF(AND(総括表!B16=""),"",総括表!B16)</f>
        <v/>
      </c>
      <c r="D16" s="10"/>
      <c r="E16" s="54"/>
      <c r="F16" s="55"/>
    </row>
    <row r="17" spans="3:6" ht="26.25" customHeight="1" thickBot="1">
      <c r="C17" s="5" t="s">
        <v>4</v>
      </c>
      <c r="D17" s="11">
        <f>SUM(D9:D16)</f>
        <v>0</v>
      </c>
      <c r="E17" s="67"/>
      <c r="F17" s="68"/>
    </row>
    <row r="18" spans="3:6" ht="26.25" customHeight="1">
      <c r="C18" s="1"/>
    </row>
    <row r="19" spans="3:6" ht="26.25" customHeight="1" thickBot="1">
      <c r="C19" s="1" t="s">
        <v>5</v>
      </c>
      <c r="E19" s="56" t="s">
        <v>54</v>
      </c>
      <c r="F19" s="56"/>
    </row>
    <row r="20" spans="3:6" ht="32.1" customHeight="1">
      <c r="C20" s="2" t="s">
        <v>2</v>
      </c>
      <c r="D20" s="3" t="s">
        <v>48</v>
      </c>
      <c r="E20" s="69" t="s">
        <v>24</v>
      </c>
      <c r="F20" s="70"/>
    </row>
    <row r="21" spans="3:6" ht="26.25" customHeight="1">
      <c r="C21" s="18" t="s">
        <v>16</v>
      </c>
      <c r="D21" s="22"/>
      <c r="E21" s="54"/>
      <c r="F21" s="55"/>
    </row>
    <row r="22" spans="3:6" ht="26.25" customHeight="1">
      <c r="C22" s="18" t="s">
        <v>17</v>
      </c>
      <c r="D22" s="22"/>
      <c r="E22" s="54"/>
      <c r="F22" s="55"/>
    </row>
    <row r="23" spans="3:6" ht="26.25" customHeight="1">
      <c r="C23" s="18" t="s">
        <v>18</v>
      </c>
      <c r="D23" s="22"/>
      <c r="E23" s="54"/>
      <c r="F23" s="55"/>
    </row>
    <row r="24" spans="3:6" ht="26.25" customHeight="1">
      <c r="C24" s="18" t="s">
        <v>19</v>
      </c>
      <c r="D24" s="22"/>
      <c r="E24" s="54"/>
      <c r="F24" s="55"/>
    </row>
    <row r="25" spans="3:6" ht="26.25" customHeight="1">
      <c r="C25" s="18" t="s">
        <v>20</v>
      </c>
      <c r="D25" s="22"/>
      <c r="E25" s="54"/>
      <c r="F25" s="55"/>
    </row>
    <row r="26" spans="3:6" ht="26.25" customHeight="1">
      <c r="C26" s="38" t="s">
        <v>21</v>
      </c>
      <c r="D26" s="34"/>
      <c r="E26" s="57"/>
      <c r="F26" s="58"/>
    </row>
    <row r="27" spans="3:6" ht="26.25" customHeight="1">
      <c r="C27" s="63"/>
      <c r="D27" s="65"/>
      <c r="E27" s="59"/>
      <c r="F27" s="60"/>
    </row>
    <row r="28" spans="3:6" ht="26.25" customHeight="1">
      <c r="C28" s="63"/>
      <c r="D28" s="65"/>
      <c r="E28" s="59"/>
      <c r="F28" s="60"/>
    </row>
    <row r="29" spans="3:6" ht="26.25" customHeight="1">
      <c r="C29" s="64"/>
      <c r="D29" s="66"/>
      <c r="E29" s="61"/>
      <c r="F29" s="62"/>
    </row>
    <row r="30" spans="3:6" ht="26.25" customHeight="1" thickBot="1">
      <c r="C30" s="5" t="s">
        <v>0</v>
      </c>
      <c r="D30" s="11">
        <f>SUM(D21:D29)</f>
        <v>0</v>
      </c>
      <c r="E30" s="52"/>
      <c r="F30" s="53"/>
    </row>
    <row r="31" spans="3:6" ht="26.25" customHeight="1">
      <c r="C31" s="1"/>
      <c r="D31" s="35" t="str">
        <f>IF(D17=D30,"OK","ERRER")</f>
        <v>OK</v>
      </c>
    </row>
    <row r="32" spans="3:6" ht="26.25" customHeight="1">
      <c r="C32" s="1"/>
      <c r="D32" s="6" t="str">
        <f>IF(D31="OK","","支出と収入の合計が一致してません。")</f>
        <v/>
      </c>
    </row>
  </sheetData>
  <mergeCells count="27">
    <mergeCell ref="E8:F8"/>
    <mergeCell ref="C3:F3"/>
    <mergeCell ref="D4:E4"/>
    <mergeCell ref="D5:F5"/>
    <mergeCell ref="D6:F6"/>
    <mergeCell ref="E7:F7"/>
    <mergeCell ref="C2:F2"/>
    <mergeCell ref="E22:F22"/>
    <mergeCell ref="E9:F9"/>
    <mergeCell ref="E10:F10"/>
    <mergeCell ref="E11:F11"/>
    <mergeCell ref="E12:F12"/>
    <mergeCell ref="E13:F13"/>
    <mergeCell ref="E14:F14"/>
    <mergeCell ref="E15:F15"/>
    <mergeCell ref="E16:F16"/>
    <mergeCell ref="E17:F17"/>
    <mergeCell ref="E20:F20"/>
    <mergeCell ref="E21:F21"/>
    <mergeCell ref="E19:F19"/>
    <mergeCell ref="E26:F29"/>
    <mergeCell ref="C27:C29"/>
    <mergeCell ref="D27:D29"/>
    <mergeCell ref="E30:F30"/>
    <mergeCell ref="E23:F23"/>
    <mergeCell ref="E24:F24"/>
    <mergeCell ref="E25:F25"/>
  </mergeCells>
  <phoneticPr fontId="17"/>
  <dataValidations count="1">
    <dataValidation type="list" allowBlank="1" showInputMessage="1" showErrorMessage="1" sqref="D6:F6">
      <formula1>$I$6:$I$10</formula1>
    </dataValidation>
  </dataValidations>
  <pageMargins left="0.7" right="0.7" top="0.75" bottom="0.75" header="0.3" footer="0.3"/>
  <pageSetup paperSize="9" orientation="portrait" horizontalDpi="300" verticalDpi="30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32"/>
  <sheetViews>
    <sheetView view="pageBreakPreview" topLeftCell="B1" zoomScaleNormal="100" zoomScaleSheetLayoutView="100" workbookViewId="0">
      <selection activeCell="C2" sqref="C2:F2"/>
    </sheetView>
  </sheetViews>
  <sheetFormatPr defaultRowHeight="26.25" customHeight="1"/>
  <cols>
    <col min="1" max="1" width="4.75" style="15" hidden="1" customWidth="1"/>
    <col min="2" max="2" width="4.75" style="14" customWidth="1"/>
    <col min="3" max="3" width="23.125" style="6" customWidth="1"/>
    <col min="4" max="4" width="16.125" style="6" customWidth="1"/>
    <col min="5" max="5" width="26.125" style="6" customWidth="1"/>
    <col min="6" max="6" width="13.125" style="6" customWidth="1"/>
    <col min="7" max="7" width="3.125" style="6" customWidth="1"/>
    <col min="8" max="8" width="9" style="6"/>
    <col min="9" max="9" width="42.125" style="6" bestFit="1" customWidth="1"/>
    <col min="10" max="16384" width="9" style="6"/>
  </cols>
  <sheetData>
    <row r="1" spans="1:9" ht="26.25" customHeight="1">
      <c r="B1" s="1"/>
      <c r="C1" s="1"/>
    </row>
    <row r="2" spans="1:9" ht="26.25" customHeight="1">
      <c r="C2" s="43" t="s">
        <v>15</v>
      </c>
      <c r="D2" s="43"/>
      <c r="E2" s="43"/>
      <c r="F2" s="43"/>
    </row>
    <row r="3" spans="1:9" ht="26.25" customHeight="1">
      <c r="C3" s="43" t="str">
        <f>総括表!$B$4</f>
        <v>令和５年度　東かがわ市地域コミュニティ活性化交付金</v>
      </c>
      <c r="D3" s="43"/>
      <c r="E3" s="43"/>
      <c r="F3" s="43"/>
    </row>
    <row r="4" spans="1:9" ht="26.25" customHeight="1">
      <c r="C4" s="23" t="s">
        <v>23</v>
      </c>
      <c r="D4" s="71"/>
      <c r="E4" s="71"/>
      <c r="F4" s="6" t="s">
        <v>22</v>
      </c>
    </row>
    <row r="5" spans="1:9" ht="18" customHeight="1">
      <c r="A5" s="16" t="s">
        <v>7</v>
      </c>
      <c r="C5" s="25"/>
      <c r="D5" s="72" t="s">
        <v>13</v>
      </c>
      <c r="E5" s="73"/>
      <c r="F5" s="74"/>
      <c r="I5" s="21" t="s">
        <v>25</v>
      </c>
    </row>
    <row r="6" spans="1:9" ht="26.25" customHeight="1">
      <c r="A6" s="16" t="s">
        <v>8</v>
      </c>
      <c r="C6" s="1"/>
      <c r="D6" s="75"/>
      <c r="E6" s="76"/>
      <c r="F6" s="77"/>
      <c r="I6" s="24" t="s">
        <v>26</v>
      </c>
    </row>
    <row r="7" spans="1:9" ht="26.25" customHeight="1" thickBot="1">
      <c r="A7" s="16" t="s">
        <v>9</v>
      </c>
      <c r="C7" s="1" t="s">
        <v>1</v>
      </c>
      <c r="E7" s="80" t="s">
        <v>54</v>
      </c>
      <c r="F7" s="80"/>
      <c r="I7" s="24" t="s">
        <v>55</v>
      </c>
    </row>
    <row r="8" spans="1:9" ht="32.1" customHeight="1">
      <c r="A8" s="16" t="s">
        <v>10</v>
      </c>
      <c r="C8" s="2" t="s">
        <v>2</v>
      </c>
      <c r="D8" s="3" t="s">
        <v>48</v>
      </c>
      <c r="E8" s="78" t="s">
        <v>3</v>
      </c>
      <c r="F8" s="79"/>
      <c r="I8" s="24" t="s">
        <v>56</v>
      </c>
    </row>
    <row r="9" spans="1:9" ht="26.25" customHeight="1">
      <c r="A9" s="16" t="s">
        <v>11</v>
      </c>
      <c r="C9" s="7" t="str">
        <f>IF(AND(総括表!B9=""),"",総括表!B9)</f>
        <v>地域コミュニティ活性化交付金</v>
      </c>
      <c r="D9" s="10"/>
      <c r="E9" s="54"/>
      <c r="F9" s="55"/>
      <c r="I9" s="24" t="s">
        <v>57</v>
      </c>
    </row>
    <row r="10" spans="1:9" ht="26.25" customHeight="1">
      <c r="A10" s="17" t="s">
        <v>12</v>
      </c>
      <c r="C10" s="7" t="str">
        <f>IF(AND(総括表!B10=""),"",総括表!B10)</f>
        <v>預金利子</v>
      </c>
      <c r="D10" s="10"/>
      <c r="E10" s="54"/>
      <c r="F10" s="55"/>
      <c r="I10" s="24" t="s">
        <v>58</v>
      </c>
    </row>
    <row r="11" spans="1:9" ht="26.25" customHeight="1">
      <c r="C11" s="7" t="str">
        <f>IF(AND(総括表!B11=""),"",総括表!B11)</f>
        <v/>
      </c>
      <c r="D11" s="10"/>
      <c r="E11" s="54"/>
      <c r="F11" s="55"/>
    </row>
    <row r="12" spans="1:9" ht="26.25" customHeight="1">
      <c r="C12" s="7" t="str">
        <f>IF(AND(総括表!B12=""),"",総括表!B12)</f>
        <v/>
      </c>
      <c r="D12" s="10"/>
      <c r="E12" s="54"/>
      <c r="F12" s="55"/>
    </row>
    <row r="13" spans="1:9" ht="26.25" customHeight="1">
      <c r="C13" s="7" t="str">
        <f>IF(AND(総括表!B13=""),"",総括表!B13)</f>
        <v/>
      </c>
      <c r="D13" s="10"/>
      <c r="E13" s="54"/>
      <c r="F13" s="55"/>
    </row>
    <row r="14" spans="1:9" ht="26.25" customHeight="1">
      <c r="C14" s="7" t="str">
        <f>IF(AND(総括表!B14=""),"",総括表!B14)</f>
        <v/>
      </c>
      <c r="D14" s="10"/>
      <c r="E14" s="54"/>
      <c r="F14" s="55"/>
    </row>
    <row r="15" spans="1:9" ht="26.25" customHeight="1">
      <c r="C15" s="7" t="str">
        <f>IF(AND(総括表!B15=""),"",総括表!B15)</f>
        <v/>
      </c>
      <c r="D15" s="10"/>
      <c r="E15" s="54"/>
      <c r="F15" s="55"/>
    </row>
    <row r="16" spans="1:9" ht="26.25" customHeight="1">
      <c r="C16" s="7" t="str">
        <f>IF(AND(総括表!B16=""),"",総括表!B16)</f>
        <v/>
      </c>
      <c r="D16" s="10"/>
      <c r="E16" s="54"/>
      <c r="F16" s="55"/>
    </row>
    <row r="17" spans="3:6" ht="26.25" customHeight="1" thickBot="1">
      <c r="C17" s="5" t="s">
        <v>4</v>
      </c>
      <c r="D17" s="11">
        <f>SUM(D9:D16)</f>
        <v>0</v>
      </c>
      <c r="E17" s="67"/>
      <c r="F17" s="68"/>
    </row>
    <row r="18" spans="3:6" ht="26.25" customHeight="1">
      <c r="C18" s="1"/>
    </row>
    <row r="19" spans="3:6" ht="26.25" customHeight="1" thickBot="1">
      <c r="C19" s="1" t="s">
        <v>5</v>
      </c>
      <c r="E19" s="56" t="s">
        <v>54</v>
      </c>
      <c r="F19" s="56"/>
    </row>
    <row r="20" spans="3:6" ht="32.1" customHeight="1">
      <c r="C20" s="2" t="s">
        <v>2</v>
      </c>
      <c r="D20" s="3" t="s">
        <v>48</v>
      </c>
      <c r="E20" s="69" t="s">
        <v>24</v>
      </c>
      <c r="F20" s="70"/>
    </row>
    <row r="21" spans="3:6" ht="26.25" customHeight="1">
      <c r="C21" s="18" t="s">
        <v>16</v>
      </c>
      <c r="D21" s="22"/>
      <c r="E21" s="54"/>
      <c r="F21" s="55"/>
    </row>
    <row r="22" spans="3:6" ht="26.25" customHeight="1">
      <c r="C22" s="18" t="s">
        <v>17</v>
      </c>
      <c r="D22" s="22"/>
      <c r="E22" s="54"/>
      <c r="F22" s="55"/>
    </row>
    <row r="23" spans="3:6" ht="26.25" customHeight="1">
      <c r="C23" s="18" t="s">
        <v>18</v>
      </c>
      <c r="D23" s="22"/>
      <c r="E23" s="54"/>
      <c r="F23" s="55"/>
    </row>
    <row r="24" spans="3:6" ht="26.25" customHeight="1">
      <c r="C24" s="18" t="s">
        <v>19</v>
      </c>
      <c r="D24" s="22"/>
      <c r="E24" s="54"/>
      <c r="F24" s="55"/>
    </row>
    <row r="25" spans="3:6" ht="26.25" customHeight="1">
      <c r="C25" s="18" t="s">
        <v>20</v>
      </c>
      <c r="D25" s="22"/>
      <c r="E25" s="54"/>
      <c r="F25" s="55"/>
    </row>
    <row r="26" spans="3:6" ht="26.25" customHeight="1">
      <c r="C26" s="38" t="s">
        <v>21</v>
      </c>
      <c r="D26" s="34"/>
      <c r="E26" s="57"/>
      <c r="F26" s="58"/>
    </row>
    <row r="27" spans="3:6" ht="26.25" customHeight="1">
      <c r="C27" s="63"/>
      <c r="D27" s="65"/>
      <c r="E27" s="59"/>
      <c r="F27" s="60"/>
    </row>
    <row r="28" spans="3:6" ht="26.25" customHeight="1">
      <c r="C28" s="63"/>
      <c r="D28" s="65"/>
      <c r="E28" s="59"/>
      <c r="F28" s="60"/>
    </row>
    <row r="29" spans="3:6" ht="26.25" customHeight="1">
      <c r="C29" s="64"/>
      <c r="D29" s="66"/>
      <c r="E29" s="61"/>
      <c r="F29" s="62"/>
    </row>
    <row r="30" spans="3:6" ht="26.25" customHeight="1" thickBot="1">
      <c r="C30" s="5" t="s">
        <v>0</v>
      </c>
      <c r="D30" s="11">
        <f>SUM(D21:D29)</f>
        <v>0</v>
      </c>
      <c r="E30" s="52"/>
      <c r="F30" s="53"/>
    </row>
    <row r="31" spans="3:6" ht="26.25" customHeight="1">
      <c r="C31" s="1"/>
      <c r="D31" s="35" t="str">
        <f>IF(D17=D30,"OK","ERRER")</f>
        <v>OK</v>
      </c>
    </row>
    <row r="32" spans="3:6" ht="26.25" customHeight="1">
      <c r="C32" s="1"/>
      <c r="D32" s="6" t="str">
        <f>IF(D31="OK","","支出と収入の合計が一致してません。")</f>
        <v/>
      </c>
    </row>
  </sheetData>
  <mergeCells count="27">
    <mergeCell ref="E8:F8"/>
    <mergeCell ref="C3:F3"/>
    <mergeCell ref="D4:E4"/>
    <mergeCell ref="D5:F5"/>
    <mergeCell ref="D6:F6"/>
    <mergeCell ref="E7:F7"/>
    <mergeCell ref="C2:F2"/>
    <mergeCell ref="E22:F22"/>
    <mergeCell ref="E9:F9"/>
    <mergeCell ref="E10:F10"/>
    <mergeCell ref="E11:F11"/>
    <mergeCell ref="E12:F12"/>
    <mergeCell ref="E13:F13"/>
    <mergeCell ref="E14:F14"/>
    <mergeCell ref="E15:F15"/>
    <mergeCell ref="E16:F16"/>
    <mergeCell ref="E17:F17"/>
    <mergeCell ref="E20:F20"/>
    <mergeCell ref="E21:F21"/>
    <mergeCell ref="E19:F19"/>
    <mergeCell ref="E26:F29"/>
    <mergeCell ref="C27:C29"/>
    <mergeCell ref="D27:D29"/>
    <mergeCell ref="E30:F30"/>
    <mergeCell ref="E23:F23"/>
    <mergeCell ref="E24:F24"/>
    <mergeCell ref="E25:F25"/>
  </mergeCells>
  <phoneticPr fontId="17"/>
  <dataValidations count="1">
    <dataValidation type="list" allowBlank="1" showInputMessage="1" showErrorMessage="1" sqref="D6:F6">
      <formula1>$I$6:$I$10</formula1>
    </dataValidation>
  </dataValidations>
  <pageMargins left="0.7" right="0.7" top="0.75" bottom="0.75" header="0.3" footer="0.3"/>
  <pageSetup paperSize="9" orientation="portrait" horizontalDpi="300" verticalDpi="300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32"/>
  <sheetViews>
    <sheetView view="pageBreakPreview" topLeftCell="B1" zoomScaleNormal="100" zoomScaleSheetLayoutView="100" workbookViewId="0">
      <selection activeCell="C2" sqref="C2:F2"/>
    </sheetView>
  </sheetViews>
  <sheetFormatPr defaultRowHeight="26.25" customHeight="1"/>
  <cols>
    <col min="1" max="1" width="4.75" style="15" hidden="1" customWidth="1"/>
    <col min="2" max="2" width="4.75" style="14" customWidth="1"/>
    <col min="3" max="3" width="23.125" style="6" customWidth="1"/>
    <col min="4" max="4" width="16.125" style="6" customWidth="1"/>
    <col min="5" max="5" width="26.125" style="6" customWidth="1"/>
    <col min="6" max="6" width="13.125" style="6" customWidth="1"/>
    <col min="7" max="7" width="3.125" style="6" customWidth="1"/>
    <col min="8" max="8" width="9" style="6"/>
    <col min="9" max="9" width="42.125" style="6" bestFit="1" customWidth="1"/>
    <col min="10" max="16384" width="9" style="6"/>
  </cols>
  <sheetData>
    <row r="1" spans="1:9" ht="26.25" customHeight="1">
      <c r="B1" s="1"/>
      <c r="C1" s="1"/>
    </row>
    <row r="2" spans="1:9" ht="26.25" customHeight="1">
      <c r="C2" s="43" t="s">
        <v>15</v>
      </c>
      <c r="D2" s="43"/>
      <c r="E2" s="43"/>
      <c r="F2" s="43"/>
    </row>
    <row r="3" spans="1:9" ht="26.25" customHeight="1">
      <c r="C3" s="43" t="str">
        <f>総括表!$B$4</f>
        <v>令和５年度　東かがわ市地域コミュニティ活性化交付金</v>
      </c>
      <c r="D3" s="43"/>
      <c r="E3" s="43"/>
      <c r="F3" s="43"/>
    </row>
    <row r="4" spans="1:9" ht="26.25" customHeight="1">
      <c r="C4" s="23" t="s">
        <v>23</v>
      </c>
      <c r="D4" s="71"/>
      <c r="E4" s="71"/>
      <c r="F4" s="6" t="s">
        <v>22</v>
      </c>
    </row>
    <row r="5" spans="1:9" ht="18" customHeight="1">
      <c r="A5" s="16" t="s">
        <v>7</v>
      </c>
      <c r="C5" s="25"/>
      <c r="D5" s="72" t="s">
        <v>13</v>
      </c>
      <c r="E5" s="73"/>
      <c r="F5" s="74"/>
      <c r="I5" s="21" t="s">
        <v>25</v>
      </c>
    </row>
    <row r="6" spans="1:9" ht="26.25" customHeight="1">
      <c r="A6" s="16" t="s">
        <v>8</v>
      </c>
      <c r="C6" s="1"/>
      <c r="D6" s="75"/>
      <c r="E6" s="76"/>
      <c r="F6" s="77"/>
      <c r="I6" s="24" t="s">
        <v>26</v>
      </c>
    </row>
    <row r="7" spans="1:9" ht="26.25" customHeight="1" thickBot="1">
      <c r="A7" s="16" t="s">
        <v>9</v>
      </c>
      <c r="C7" s="1" t="s">
        <v>1</v>
      </c>
      <c r="E7" s="80" t="s">
        <v>54</v>
      </c>
      <c r="F7" s="80"/>
      <c r="I7" s="24" t="s">
        <v>55</v>
      </c>
    </row>
    <row r="8" spans="1:9" ht="32.1" customHeight="1">
      <c r="A8" s="16" t="s">
        <v>10</v>
      </c>
      <c r="C8" s="2" t="s">
        <v>2</v>
      </c>
      <c r="D8" s="3" t="s">
        <v>48</v>
      </c>
      <c r="E8" s="78" t="s">
        <v>3</v>
      </c>
      <c r="F8" s="79"/>
      <c r="I8" s="24" t="s">
        <v>56</v>
      </c>
    </row>
    <row r="9" spans="1:9" ht="26.25" customHeight="1">
      <c r="A9" s="16" t="s">
        <v>11</v>
      </c>
      <c r="C9" s="7" t="str">
        <f>IF(AND(総括表!B9=""),"",総括表!B9)</f>
        <v>地域コミュニティ活性化交付金</v>
      </c>
      <c r="D9" s="10"/>
      <c r="E9" s="54"/>
      <c r="F9" s="55"/>
      <c r="I9" s="24" t="s">
        <v>57</v>
      </c>
    </row>
    <row r="10" spans="1:9" ht="26.25" customHeight="1">
      <c r="A10" s="17" t="s">
        <v>12</v>
      </c>
      <c r="C10" s="7" t="str">
        <f>IF(AND(総括表!B10=""),"",総括表!B10)</f>
        <v>預金利子</v>
      </c>
      <c r="D10" s="10"/>
      <c r="E10" s="54"/>
      <c r="F10" s="55"/>
      <c r="I10" s="24" t="s">
        <v>58</v>
      </c>
    </row>
    <row r="11" spans="1:9" ht="26.25" customHeight="1">
      <c r="C11" s="7" t="str">
        <f>IF(AND(総括表!B11=""),"",総括表!B11)</f>
        <v/>
      </c>
      <c r="D11" s="10"/>
      <c r="E11" s="54"/>
      <c r="F11" s="55"/>
    </row>
    <row r="12" spans="1:9" ht="26.25" customHeight="1">
      <c r="C12" s="7" t="str">
        <f>IF(AND(総括表!B12=""),"",総括表!B12)</f>
        <v/>
      </c>
      <c r="D12" s="10"/>
      <c r="E12" s="54"/>
      <c r="F12" s="55"/>
    </row>
    <row r="13" spans="1:9" ht="26.25" customHeight="1">
      <c r="C13" s="7" t="str">
        <f>IF(AND(総括表!B13=""),"",総括表!B13)</f>
        <v/>
      </c>
      <c r="D13" s="10"/>
      <c r="E13" s="54"/>
      <c r="F13" s="55"/>
    </row>
    <row r="14" spans="1:9" ht="26.25" customHeight="1">
      <c r="C14" s="7" t="str">
        <f>IF(AND(総括表!B14=""),"",総括表!B14)</f>
        <v/>
      </c>
      <c r="D14" s="10"/>
      <c r="E14" s="54"/>
      <c r="F14" s="55"/>
    </row>
    <row r="15" spans="1:9" ht="26.25" customHeight="1">
      <c r="C15" s="7" t="str">
        <f>IF(AND(総括表!B15=""),"",総括表!B15)</f>
        <v/>
      </c>
      <c r="D15" s="10"/>
      <c r="E15" s="54"/>
      <c r="F15" s="55"/>
    </row>
    <row r="16" spans="1:9" ht="26.25" customHeight="1">
      <c r="C16" s="7" t="str">
        <f>IF(AND(総括表!B16=""),"",総括表!B16)</f>
        <v/>
      </c>
      <c r="D16" s="10"/>
      <c r="E16" s="54"/>
      <c r="F16" s="55"/>
    </row>
    <row r="17" spans="3:6" ht="26.25" customHeight="1" thickBot="1">
      <c r="C17" s="5" t="s">
        <v>4</v>
      </c>
      <c r="D17" s="11">
        <f>SUM(D9:D16)</f>
        <v>0</v>
      </c>
      <c r="E17" s="67"/>
      <c r="F17" s="68"/>
    </row>
    <row r="18" spans="3:6" ht="26.25" customHeight="1">
      <c r="C18" s="1"/>
    </row>
    <row r="19" spans="3:6" ht="26.25" customHeight="1" thickBot="1">
      <c r="C19" s="1" t="s">
        <v>5</v>
      </c>
      <c r="E19" s="56" t="s">
        <v>54</v>
      </c>
      <c r="F19" s="56"/>
    </row>
    <row r="20" spans="3:6" ht="32.1" customHeight="1">
      <c r="C20" s="2" t="s">
        <v>2</v>
      </c>
      <c r="D20" s="3" t="s">
        <v>48</v>
      </c>
      <c r="E20" s="69" t="s">
        <v>24</v>
      </c>
      <c r="F20" s="70"/>
    </row>
    <row r="21" spans="3:6" ht="26.25" customHeight="1">
      <c r="C21" s="18" t="s">
        <v>16</v>
      </c>
      <c r="D21" s="22"/>
      <c r="E21" s="54"/>
      <c r="F21" s="55"/>
    </row>
    <row r="22" spans="3:6" ht="26.25" customHeight="1">
      <c r="C22" s="18" t="s">
        <v>17</v>
      </c>
      <c r="D22" s="22"/>
      <c r="E22" s="54"/>
      <c r="F22" s="55"/>
    </row>
    <row r="23" spans="3:6" ht="26.25" customHeight="1">
      <c r="C23" s="18" t="s">
        <v>18</v>
      </c>
      <c r="D23" s="22"/>
      <c r="E23" s="54"/>
      <c r="F23" s="55"/>
    </row>
    <row r="24" spans="3:6" ht="26.25" customHeight="1">
      <c r="C24" s="18" t="s">
        <v>19</v>
      </c>
      <c r="D24" s="22"/>
      <c r="E24" s="54"/>
      <c r="F24" s="55"/>
    </row>
    <row r="25" spans="3:6" ht="26.25" customHeight="1">
      <c r="C25" s="18" t="s">
        <v>20</v>
      </c>
      <c r="D25" s="22"/>
      <c r="E25" s="54"/>
      <c r="F25" s="55"/>
    </row>
    <row r="26" spans="3:6" ht="26.25" customHeight="1">
      <c r="C26" s="38" t="s">
        <v>21</v>
      </c>
      <c r="D26" s="34"/>
      <c r="E26" s="57"/>
      <c r="F26" s="58"/>
    </row>
    <row r="27" spans="3:6" ht="26.25" customHeight="1">
      <c r="C27" s="63"/>
      <c r="D27" s="65"/>
      <c r="E27" s="59"/>
      <c r="F27" s="60"/>
    </row>
    <row r="28" spans="3:6" ht="26.25" customHeight="1">
      <c r="C28" s="63"/>
      <c r="D28" s="65"/>
      <c r="E28" s="59"/>
      <c r="F28" s="60"/>
    </row>
    <row r="29" spans="3:6" ht="26.25" customHeight="1">
      <c r="C29" s="64"/>
      <c r="D29" s="66"/>
      <c r="E29" s="61"/>
      <c r="F29" s="62"/>
    </row>
    <row r="30" spans="3:6" ht="26.25" customHeight="1" thickBot="1">
      <c r="C30" s="5" t="s">
        <v>0</v>
      </c>
      <c r="D30" s="11">
        <f>SUM(D21:D29)</f>
        <v>0</v>
      </c>
      <c r="E30" s="52"/>
      <c r="F30" s="53"/>
    </row>
    <row r="31" spans="3:6" ht="26.25" customHeight="1">
      <c r="C31" s="1"/>
      <c r="D31" s="35" t="str">
        <f>IF(D17=D30,"OK","ERRER")</f>
        <v>OK</v>
      </c>
    </row>
    <row r="32" spans="3:6" ht="26.25" customHeight="1">
      <c r="C32" s="1"/>
      <c r="D32" s="6" t="str">
        <f>IF(D31="OK","","支出と収入の合計が一致してません。")</f>
        <v/>
      </c>
    </row>
  </sheetData>
  <mergeCells count="27">
    <mergeCell ref="E8:F8"/>
    <mergeCell ref="C3:F3"/>
    <mergeCell ref="D4:E4"/>
    <mergeCell ref="D5:F5"/>
    <mergeCell ref="D6:F6"/>
    <mergeCell ref="E7:F7"/>
    <mergeCell ref="C2:F2"/>
    <mergeCell ref="E22:F22"/>
    <mergeCell ref="E9:F9"/>
    <mergeCell ref="E10:F10"/>
    <mergeCell ref="E11:F11"/>
    <mergeCell ref="E12:F12"/>
    <mergeCell ref="E13:F13"/>
    <mergeCell ref="E14:F14"/>
    <mergeCell ref="E15:F15"/>
    <mergeCell ref="E16:F16"/>
    <mergeCell ref="E17:F17"/>
    <mergeCell ref="E20:F20"/>
    <mergeCell ref="E21:F21"/>
    <mergeCell ref="E19:F19"/>
    <mergeCell ref="E26:F29"/>
    <mergeCell ref="C27:C29"/>
    <mergeCell ref="D27:D29"/>
    <mergeCell ref="E30:F30"/>
    <mergeCell ref="E23:F23"/>
    <mergeCell ref="E24:F24"/>
    <mergeCell ref="E25:F25"/>
  </mergeCells>
  <phoneticPr fontId="17"/>
  <dataValidations count="1">
    <dataValidation type="list" allowBlank="1" showInputMessage="1" showErrorMessage="1" sqref="D6:F6">
      <formula1>$I$6:$I$10</formula1>
    </dataValidation>
  </dataValidations>
  <pageMargins left="0.7" right="0.7" top="0.75" bottom="0.75" header="0.3" footer="0.3"/>
  <pageSetup paperSize="9" orientation="portrait" horizontalDpi="300" verticalDpi="300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32"/>
  <sheetViews>
    <sheetView view="pageBreakPreview" topLeftCell="B1" zoomScaleNormal="100" zoomScaleSheetLayoutView="100" workbookViewId="0">
      <selection activeCell="C2" sqref="C2:F2"/>
    </sheetView>
  </sheetViews>
  <sheetFormatPr defaultRowHeight="26.25" customHeight="1"/>
  <cols>
    <col min="1" max="1" width="4.75" style="15" hidden="1" customWidth="1"/>
    <col min="2" max="2" width="4.75" style="14" customWidth="1"/>
    <col min="3" max="3" width="23.125" style="6" customWidth="1"/>
    <col min="4" max="4" width="16.125" style="6" customWidth="1"/>
    <col min="5" max="5" width="26.125" style="6" customWidth="1"/>
    <col min="6" max="6" width="13.125" style="6" customWidth="1"/>
    <col min="7" max="7" width="3.125" style="6" customWidth="1"/>
    <col min="8" max="8" width="9" style="6"/>
    <col min="9" max="9" width="42.125" style="6" bestFit="1" customWidth="1"/>
    <col min="10" max="16384" width="9" style="6"/>
  </cols>
  <sheetData>
    <row r="1" spans="1:9" ht="26.25" customHeight="1">
      <c r="B1" s="1"/>
      <c r="C1" s="1"/>
    </row>
    <row r="2" spans="1:9" ht="26.25" customHeight="1">
      <c r="C2" s="43" t="s">
        <v>15</v>
      </c>
      <c r="D2" s="43"/>
      <c r="E2" s="43"/>
      <c r="F2" s="43"/>
    </row>
    <row r="3" spans="1:9" ht="26.25" customHeight="1">
      <c r="C3" s="43" t="str">
        <f>総括表!$B$4</f>
        <v>令和５年度　東かがわ市地域コミュニティ活性化交付金</v>
      </c>
      <c r="D3" s="43"/>
      <c r="E3" s="43"/>
      <c r="F3" s="43"/>
    </row>
    <row r="4" spans="1:9" ht="26.25" customHeight="1">
      <c r="C4" s="23" t="s">
        <v>23</v>
      </c>
      <c r="D4" s="71"/>
      <c r="E4" s="71"/>
      <c r="F4" s="6" t="s">
        <v>22</v>
      </c>
    </row>
    <row r="5" spans="1:9" ht="18" customHeight="1">
      <c r="A5" s="16" t="s">
        <v>7</v>
      </c>
      <c r="C5" s="25"/>
      <c r="D5" s="72" t="s">
        <v>13</v>
      </c>
      <c r="E5" s="73"/>
      <c r="F5" s="74"/>
      <c r="I5" s="21" t="s">
        <v>25</v>
      </c>
    </row>
    <row r="6" spans="1:9" ht="26.25" customHeight="1">
      <c r="A6" s="16" t="s">
        <v>8</v>
      </c>
      <c r="C6" s="1"/>
      <c r="D6" s="75"/>
      <c r="E6" s="76"/>
      <c r="F6" s="77"/>
      <c r="I6" s="24" t="s">
        <v>26</v>
      </c>
    </row>
    <row r="7" spans="1:9" ht="26.25" customHeight="1" thickBot="1">
      <c r="A7" s="16" t="s">
        <v>9</v>
      </c>
      <c r="C7" s="1" t="s">
        <v>1</v>
      </c>
      <c r="E7" s="80" t="s">
        <v>54</v>
      </c>
      <c r="F7" s="80"/>
      <c r="I7" s="24" t="s">
        <v>55</v>
      </c>
    </row>
    <row r="8" spans="1:9" ht="32.1" customHeight="1">
      <c r="A8" s="16" t="s">
        <v>10</v>
      </c>
      <c r="C8" s="2" t="s">
        <v>2</v>
      </c>
      <c r="D8" s="3" t="s">
        <v>48</v>
      </c>
      <c r="E8" s="78" t="s">
        <v>3</v>
      </c>
      <c r="F8" s="79"/>
      <c r="I8" s="24" t="s">
        <v>56</v>
      </c>
    </row>
    <row r="9" spans="1:9" ht="26.25" customHeight="1">
      <c r="A9" s="16" t="s">
        <v>11</v>
      </c>
      <c r="C9" s="7" t="str">
        <f>IF(AND(総括表!B9=""),"",総括表!B9)</f>
        <v>地域コミュニティ活性化交付金</v>
      </c>
      <c r="D9" s="10"/>
      <c r="E9" s="54"/>
      <c r="F9" s="55"/>
      <c r="I9" s="24" t="s">
        <v>57</v>
      </c>
    </row>
    <row r="10" spans="1:9" ht="26.25" customHeight="1">
      <c r="A10" s="17" t="s">
        <v>12</v>
      </c>
      <c r="C10" s="7" t="str">
        <f>IF(AND(総括表!B10=""),"",総括表!B10)</f>
        <v>預金利子</v>
      </c>
      <c r="D10" s="10"/>
      <c r="E10" s="54"/>
      <c r="F10" s="55"/>
      <c r="I10" s="24" t="s">
        <v>58</v>
      </c>
    </row>
    <row r="11" spans="1:9" ht="26.25" customHeight="1">
      <c r="C11" s="7" t="str">
        <f>IF(AND(総括表!B11=""),"",総括表!B11)</f>
        <v/>
      </c>
      <c r="D11" s="10"/>
      <c r="E11" s="54"/>
      <c r="F11" s="55"/>
    </row>
    <row r="12" spans="1:9" ht="26.25" customHeight="1">
      <c r="C12" s="7" t="str">
        <f>IF(AND(総括表!B12=""),"",総括表!B12)</f>
        <v/>
      </c>
      <c r="D12" s="10"/>
      <c r="E12" s="54"/>
      <c r="F12" s="55"/>
    </row>
    <row r="13" spans="1:9" ht="26.25" customHeight="1">
      <c r="C13" s="7" t="str">
        <f>IF(AND(総括表!B13=""),"",総括表!B13)</f>
        <v/>
      </c>
      <c r="D13" s="10"/>
      <c r="E13" s="54"/>
      <c r="F13" s="55"/>
    </row>
    <row r="14" spans="1:9" ht="26.25" customHeight="1">
      <c r="C14" s="7" t="str">
        <f>IF(AND(総括表!B14=""),"",総括表!B14)</f>
        <v/>
      </c>
      <c r="D14" s="10"/>
      <c r="E14" s="54"/>
      <c r="F14" s="55"/>
    </row>
    <row r="15" spans="1:9" ht="26.25" customHeight="1">
      <c r="C15" s="7" t="str">
        <f>IF(AND(総括表!B15=""),"",総括表!B15)</f>
        <v/>
      </c>
      <c r="D15" s="10"/>
      <c r="E15" s="54"/>
      <c r="F15" s="55"/>
    </row>
    <row r="16" spans="1:9" ht="26.25" customHeight="1">
      <c r="C16" s="7" t="str">
        <f>IF(AND(総括表!B16=""),"",総括表!B16)</f>
        <v/>
      </c>
      <c r="D16" s="10"/>
      <c r="E16" s="54"/>
      <c r="F16" s="55"/>
    </row>
    <row r="17" spans="3:6" ht="26.25" customHeight="1" thickBot="1">
      <c r="C17" s="5" t="s">
        <v>4</v>
      </c>
      <c r="D17" s="11">
        <f>SUM(D9:D16)</f>
        <v>0</v>
      </c>
      <c r="E17" s="67"/>
      <c r="F17" s="68"/>
    </row>
    <row r="18" spans="3:6" ht="26.25" customHeight="1">
      <c r="C18" s="1"/>
    </row>
    <row r="19" spans="3:6" ht="26.25" customHeight="1" thickBot="1">
      <c r="C19" s="1" t="s">
        <v>5</v>
      </c>
      <c r="E19" s="56" t="s">
        <v>54</v>
      </c>
      <c r="F19" s="56"/>
    </row>
    <row r="20" spans="3:6" ht="32.1" customHeight="1">
      <c r="C20" s="2" t="s">
        <v>2</v>
      </c>
      <c r="D20" s="3" t="s">
        <v>48</v>
      </c>
      <c r="E20" s="69" t="s">
        <v>24</v>
      </c>
      <c r="F20" s="70"/>
    </row>
    <row r="21" spans="3:6" ht="26.25" customHeight="1">
      <c r="C21" s="18" t="s">
        <v>16</v>
      </c>
      <c r="D21" s="22"/>
      <c r="E21" s="54"/>
      <c r="F21" s="55"/>
    </row>
    <row r="22" spans="3:6" ht="26.25" customHeight="1">
      <c r="C22" s="18" t="s">
        <v>17</v>
      </c>
      <c r="D22" s="22"/>
      <c r="E22" s="54"/>
      <c r="F22" s="55"/>
    </row>
    <row r="23" spans="3:6" ht="26.25" customHeight="1">
      <c r="C23" s="18" t="s">
        <v>18</v>
      </c>
      <c r="D23" s="22"/>
      <c r="E23" s="54"/>
      <c r="F23" s="55"/>
    </row>
    <row r="24" spans="3:6" ht="26.25" customHeight="1">
      <c r="C24" s="18" t="s">
        <v>19</v>
      </c>
      <c r="D24" s="22"/>
      <c r="E24" s="54"/>
      <c r="F24" s="55"/>
    </row>
    <row r="25" spans="3:6" ht="26.25" customHeight="1">
      <c r="C25" s="18" t="s">
        <v>20</v>
      </c>
      <c r="D25" s="22"/>
      <c r="E25" s="54"/>
      <c r="F25" s="55"/>
    </row>
    <row r="26" spans="3:6" ht="26.25" customHeight="1">
      <c r="C26" s="38" t="s">
        <v>21</v>
      </c>
      <c r="D26" s="34"/>
      <c r="E26" s="57"/>
      <c r="F26" s="58"/>
    </row>
    <row r="27" spans="3:6" ht="26.25" customHeight="1">
      <c r="C27" s="63"/>
      <c r="D27" s="65"/>
      <c r="E27" s="59"/>
      <c r="F27" s="60"/>
    </row>
    <row r="28" spans="3:6" ht="26.25" customHeight="1">
      <c r="C28" s="63"/>
      <c r="D28" s="65"/>
      <c r="E28" s="59"/>
      <c r="F28" s="60"/>
    </row>
    <row r="29" spans="3:6" ht="26.25" customHeight="1">
      <c r="C29" s="64"/>
      <c r="D29" s="66"/>
      <c r="E29" s="61"/>
      <c r="F29" s="62"/>
    </row>
    <row r="30" spans="3:6" ht="26.25" customHeight="1" thickBot="1">
      <c r="C30" s="5" t="s">
        <v>0</v>
      </c>
      <c r="D30" s="11">
        <f>SUM(D21:D29)</f>
        <v>0</v>
      </c>
      <c r="E30" s="52"/>
      <c r="F30" s="53"/>
    </row>
    <row r="31" spans="3:6" ht="26.25" customHeight="1">
      <c r="C31" s="1"/>
      <c r="D31" s="35" t="str">
        <f>IF(D17=D30,"OK","ERRER")</f>
        <v>OK</v>
      </c>
    </row>
    <row r="32" spans="3:6" ht="26.25" customHeight="1">
      <c r="C32" s="1"/>
      <c r="D32" s="6" t="str">
        <f>IF(D31="OK","","支出と収入の合計が一致してません。")</f>
        <v/>
      </c>
    </row>
  </sheetData>
  <mergeCells count="27">
    <mergeCell ref="E8:F8"/>
    <mergeCell ref="C3:F3"/>
    <mergeCell ref="D4:E4"/>
    <mergeCell ref="D5:F5"/>
    <mergeCell ref="D6:F6"/>
    <mergeCell ref="E7:F7"/>
    <mergeCell ref="C2:F2"/>
    <mergeCell ref="E22:F22"/>
    <mergeCell ref="E9:F9"/>
    <mergeCell ref="E10:F10"/>
    <mergeCell ref="E11:F11"/>
    <mergeCell ref="E12:F12"/>
    <mergeCell ref="E13:F13"/>
    <mergeCell ref="E14:F14"/>
    <mergeCell ref="E15:F15"/>
    <mergeCell ref="E16:F16"/>
    <mergeCell ref="E17:F17"/>
    <mergeCell ref="E20:F20"/>
    <mergeCell ref="E21:F21"/>
    <mergeCell ref="E19:F19"/>
    <mergeCell ref="E26:F29"/>
    <mergeCell ref="C27:C29"/>
    <mergeCell ref="D27:D29"/>
    <mergeCell ref="E30:F30"/>
    <mergeCell ref="E23:F23"/>
    <mergeCell ref="E24:F24"/>
    <mergeCell ref="E25:F25"/>
  </mergeCells>
  <phoneticPr fontId="17"/>
  <dataValidations count="1">
    <dataValidation type="list" allowBlank="1" showInputMessage="1" showErrorMessage="1" sqref="D6:F6">
      <formula1>$I$6:$I$10</formula1>
    </dataValidation>
  </dataValidations>
  <pageMargins left="0.7" right="0.7" top="0.75" bottom="0.75" header="0.3" footer="0.3"/>
  <pageSetup paperSize="9" orientation="portrait" horizontalDpi="300" verticalDpi="300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32"/>
  <sheetViews>
    <sheetView view="pageBreakPreview" topLeftCell="B1" zoomScaleNormal="100" zoomScaleSheetLayoutView="100" workbookViewId="0">
      <selection activeCell="C2" sqref="C2:F2"/>
    </sheetView>
  </sheetViews>
  <sheetFormatPr defaultRowHeight="26.25" customHeight="1"/>
  <cols>
    <col min="1" max="1" width="4.75" style="15" hidden="1" customWidth="1"/>
    <col min="2" max="2" width="4.75" style="14" customWidth="1"/>
    <col min="3" max="3" width="23.125" style="6" customWidth="1"/>
    <col min="4" max="4" width="16.125" style="6" customWidth="1"/>
    <col min="5" max="5" width="26.125" style="6" customWidth="1"/>
    <col min="6" max="6" width="13.125" style="6" customWidth="1"/>
    <col min="7" max="7" width="3.125" style="6" customWidth="1"/>
    <col min="8" max="8" width="9" style="6"/>
    <col min="9" max="9" width="42.125" style="6" bestFit="1" customWidth="1"/>
    <col min="10" max="16384" width="9" style="6"/>
  </cols>
  <sheetData>
    <row r="1" spans="1:9" ht="26.25" customHeight="1">
      <c r="B1" s="1"/>
      <c r="C1" s="1"/>
    </row>
    <row r="2" spans="1:9" ht="26.25" customHeight="1">
      <c r="C2" s="43" t="s">
        <v>15</v>
      </c>
      <c r="D2" s="43"/>
      <c r="E2" s="43"/>
      <c r="F2" s="43"/>
    </row>
    <row r="3" spans="1:9" ht="26.25" customHeight="1">
      <c r="C3" s="43" t="str">
        <f>総括表!$B$4</f>
        <v>令和５年度　東かがわ市地域コミュニティ活性化交付金</v>
      </c>
      <c r="D3" s="43"/>
      <c r="E3" s="43"/>
      <c r="F3" s="43"/>
    </row>
    <row r="4" spans="1:9" ht="26.25" customHeight="1">
      <c r="C4" s="23" t="s">
        <v>23</v>
      </c>
      <c r="D4" s="71"/>
      <c r="E4" s="71"/>
      <c r="F4" s="6" t="s">
        <v>22</v>
      </c>
    </row>
    <row r="5" spans="1:9" ht="18" customHeight="1">
      <c r="A5" s="16" t="s">
        <v>7</v>
      </c>
      <c r="C5" s="25"/>
      <c r="D5" s="72" t="s">
        <v>13</v>
      </c>
      <c r="E5" s="73"/>
      <c r="F5" s="74"/>
      <c r="I5" s="21" t="s">
        <v>25</v>
      </c>
    </row>
    <row r="6" spans="1:9" ht="26.25" customHeight="1">
      <c r="A6" s="16" t="s">
        <v>8</v>
      </c>
      <c r="C6" s="1"/>
      <c r="D6" s="75"/>
      <c r="E6" s="76"/>
      <c r="F6" s="77"/>
      <c r="I6" s="24" t="s">
        <v>26</v>
      </c>
    </row>
    <row r="7" spans="1:9" ht="26.25" customHeight="1" thickBot="1">
      <c r="A7" s="16" t="s">
        <v>9</v>
      </c>
      <c r="C7" s="1" t="s">
        <v>1</v>
      </c>
      <c r="E7" s="80" t="s">
        <v>54</v>
      </c>
      <c r="F7" s="80"/>
      <c r="I7" s="24" t="s">
        <v>55</v>
      </c>
    </row>
    <row r="8" spans="1:9" ht="32.1" customHeight="1">
      <c r="A8" s="16" t="s">
        <v>10</v>
      </c>
      <c r="C8" s="2" t="s">
        <v>2</v>
      </c>
      <c r="D8" s="3" t="s">
        <v>48</v>
      </c>
      <c r="E8" s="78" t="s">
        <v>3</v>
      </c>
      <c r="F8" s="79"/>
      <c r="I8" s="24" t="s">
        <v>56</v>
      </c>
    </row>
    <row r="9" spans="1:9" ht="26.25" customHeight="1">
      <c r="A9" s="16" t="s">
        <v>11</v>
      </c>
      <c r="C9" s="7" t="str">
        <f>IF(AND(総括表!B9=""),"",総括表!B9)</f>
        <v>地域コミュニティ活性化交付金</v>
      </c>
      <c r="D9" s="10"/>
      <c r="E9" s="54"/>
      <c r="F9" s="55"/>
      <c r="I9" s="24" t="s">
        <v>57</v>
      </c>
    </row>
    <row r="10" spans="1:9" ht="26.25" customHeight="1">
      <c r="A10" s="17" t="s">
        <v>12</v>
      </c>
      <c r="C10" s="7" t="str">
        <f>IF(AND(総括表!B10=""),"",総括表!B10)</f>
        <v>預金利子</v>
      </c>
      <c r="D10" s="10"/>
      <c r="E10" s="54"/>
      <c r="F10" s="55"/>
      <c r="I10" s="24" t="s">
        <v>58</v>
      </c>
    </row>
    <row r="11" spans="1:9" ht="26.25" customHeight="1">
      <c r="C11" s="7" t="str">
        <f>IF(AND(総括表!B11=""),"",総括表!B11)</f>
        <v/>
      </c>
      <c r="D11" s="10"/>
      <c r="E11" s="54"/>
      <c r="F11" s="55"/>
    </row>
    <row r="12" spans="1:9" ht="26.25" customHeight="1">
      <c r="C12" s="7" t="str">
        <f>IF(AND(総括表!B12=""),"",総括表!B12)</f>
        <v/>
      </c>
      <c r="D12" s="10"/>
      <c r="E12" s="54"/>
      <c r="F12" s="55"/>
    </row>
    <row r="13" spans="1:9" ht="26.25" customHeight="1">
      <c r="C13" s="7" t="str">
        <f>IF(AND(総括表!B13=""),"",総括表!B13)</f>
        <v/>
      </c>
      <c r="D13" s="10"/>
      <c r="E13" s="54"/>
      <c r="F13" s="55"/>
    </row>
    <row r="14" spans="1:9" ht="26.25" customHeight="1">
      <c r="C14" s="7" t="str">
        <f>IF(AND(総括表!B14=""),"",総括表!B14)</f>
        <v/>
      </c>
      <c r="D14" s="10"/>
      <c r="E14" s="54"/>
      <c r="F14" s="55"/>
    </row>
    <row r="15" spans="1:9" ht="26.25" customHeight="1">
      <c r="C15" s="7" t="str">
        <f>IF(AND(総括表!B15=""),"",総括表!B15)</f>
        <v/>
      </c>
      <c r="D15" s="10"/>
      <c r="E15" s="54"/>
      <c r="F15" s="55"/>
    </row>
    <row r="16" spans="1:9" ht="26.25" customHeight="1">
      <c r="C16" s="7" t="str">
        <f>IF(AND(総括表!B16=""),"",総括表!B16)</f>
        <v/>
      </c>
      <c r="D16" s="10"/>
      <c r="E16" s="54"/>
      <c r="F16" s="55"/>
    </row>
    <row r="17" spans="3:6" ht="26.25" customHeight="1" thickBot="1">
      <c r="C17" s="5" t="s">
        <v>4</v>
      </c>
      <c r="D17" s="11">
        <f>SUM(D9:D16)</f>
        <v>0</v>
      </c>
      <c r="E17" s="67"/>
      <c r="F17" s="68"/>
    </row>
    <row r="18" spans="3:6" ht="26.25" customHeight="1">
      <c r="C18" s="1"/>
    </row>
    <row r="19" spans="3:6" ht="26.25" customHeight="1" thickBot="1">
      <c r="C19" s="1" t="s">
        <v>5</v>
      </c>
      <c r="E19" s="56" t="s">
        <v>54</v>
      </c>
      <c r="F19" s="56"/>
    </row>
    <row r="20" spans="3:6" ht="32.1" customHeight="1">
      <c r="C20" s="2" t="s">
        <v>2</v>
      </c>
      <c r="D20" s="3" t="s">
        <v>48</v>
      </c>
      <c r="E20" s="69" t="s">
        <v>24</v>
      </c>
      <c r="F20" s="70"/>
    </row>
    <row r="21" spans="3:6" ht="26.25" customHeight="1">
      <c r="C21" s="18" t="s">
        <v>16</v>
      </c>
      <c r="D21" s="22"/>
      <c r="E21" s="54"/>
      <c r="F21" s="55"/>
    </row>
    <row r="22" spans="3:6" ht="26.25" customHeight="1">
      <c r="C22" s="18" t="s">
        <v>17</v>
      </c>
      <c r="D22" s="22"/>
      <c r="E22" s="54"/>
      <c r="F22" s="55"/>
    </row>
    <row r="23" spans="3:6" ht="26.25" customHeight="1">
      <c r="C23" s="18" t="s">
        <v>18</v>
      </c>
      <c r="D23" s="22"/>
      <c r="E23" s="54"/>
      <c r="F23" s="55"/>
    </row>
    <row r="24" spans="3:6" ht="26.25" customHeight="1">
      <c r="C24" s="18" t="s">
        <v>19</v>
      </c>
      <c r="D24" s="22"/>
      <c r="E24" s="54"/>
      <c r="F24" s="55"/>
    </row>
    <row r="25" spans="3:6" ht="26.25" customHeight="1">
      <c r="C25" s="18" t="s">
        <v>20</v>
      </c>
      <c r="D25" s="22"/>
      <c r="E25" s="54"/>
      <c r="F25" s="55"/>
    </row>
    <row r="26" spans="3:6" ht="26.25" customHeight="1">
      <c r="C26" s="38" t="s">
        <v>21</v>
      </c>
      <c r="D26" s="34"/>
      <c r="E26" s="57"/>
      <c r="F26" s="58"/>
    </row>
    <row r="27" spans="3:6" ht="26.25" customHeight="1">
      <c r="C27" s="63"/>
      <c r="D27" s="65"/>
      <c r="E27" s="59"/>
      <c r="F27" s="60"/>
    </row>
    <row r="28" spans="3:6" ht="26.25" customHeight="1">
      <c r="C28" s="63"/>
      <c r="D28" s="65"/>
      <c r="E28" s="59"/>
      <c r="F28" s="60"/>
    </row>
    <row r="29" spans="3:6" ht="26.25" customHeight="1">
      <c r="C29" s="64"/>
      <c r="D29" s="66"/>
      <c r="E29" s="61"/>
      <c r="F29" s="62"/>
    </row>
    <row r="30" spans="3:6" ht="26.25" customHeight="1" thickBot="1">
      <c r="C30" s="5" t="s">
        <v>0</v>
      </c>
      <c r="D30" s="11">
        <f>SUM(D21:D29)</f>
        <v>0</v>
      </c>
      <c r="E30" s="52"/>
      <c r="F30" s="53"/>
    </row>
    <row r="31" spans="3:6" ht="26.25" customHeight="1">
      <c r="C31" s="1"/>
      <c r="D31" s="35" t="str">
        <f>IF(D17=D30,"OK","ERRER")</f>
        <v>OK</v>
      </c>
    </row>
    <row r="32" spans="3:6" ht="26.25" customHeight="1">
      <c r="C32" s="1"/>
      <c r="D32" s="6" t="str">
        <f>IF(D31="OK","","支出と収入の合計が一致してません。")</f>
        <v/>
      </c>
    </row>
  </sheetData>
  <mergeCells count="27">
    <mergeCell ref="E8:F8"/>
    <mergeCell ref="C3:F3"/>
    <mergeCell ref="D4:E4"/>
    <mergeCell ref="D5:F5"/>
    <mergeCell ref="D6:F6"/>
    <mergeCell ref="E7:F7"/>
    <mergeCell ref="C2:F2"/>
    <mergeCell ref="E22:F22"/>
    <mergeCell ref="E9:F9"/>
    <mergeCell ref="E10:F10"/>
    <mergeCell ref="E11:F11"/>
    <mergeCell ref="E12:F12"/>
    <mergeCell ref="E13:F13"/>
    <mergeCell ref="E14:F14"/>
    <mergeCell ref="E15:F15"/>
    <mergeCell ref="E16:F16"/>
    <mergeCell ref="E17:F17"/>
    <mergeCell ref="E20:F20"/>
    <mergeCell ref="E21:F21"/>
    <mergeCell ref="E19:F19"/>
    <mergeCell ref="E26:F29"/>
    <mergeCell ref="C27:C29"/>
    <mergeCell ref="D27:D29"/>
    <mergeCell ref="E30:F30"/>
    <mergeCell ref="E23:F23"/>
    <mergeCell ref="E24:F24"/>
    <mergeCell ref="E25:F25"/>
  </mergeCells>
  <phoneticPr fontId="17"/>
  <dataValidations count="1">
    <dataValidation type="list" allowBlank="1" showInputMessage="1" showErrorMessage="1" sqref="D6:F6">
      <formula1>$I$6:$I$10</formula1>
    </dataValidation>
  </dataValidations>
  <pageMargins left="0.7" right="0.7" top="0.75" bottom="0.75" header="0.3" footer="0.3"/>
  <pageSetup paperSize="9" orientation="portrait" horizontalDpi="300" verticalDpi="300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32"/>
  <sheetViews>
    <sheetView view="pageBreakPreview" topLeftCell="B1" zoomScaleNormal="100" zoomScaleSheetLayoutView="100" workbookViewId="0">
      <selection activeCell="C2" sqref="C2:F2"/>
    </sheetView>
  </sheetViews>
  <sheetFormatPr defaultRowHeight="26.25" customHeight="1"/>
  <cols>
    <col min="1" max="1" width="4.75" style="15" hidden="1" customWidth="1"/>
    <col min="2" max="2" width="4.75" style="14" customWidth="1"/>
    <col min="3" max="3" width="23.125" style="6" customWidth="1"/>
    <col min="4" max="4" width="16.125" style="6" customWidth="1"/>
    <col min="5" max="5" width="26.125" style="6" customWidth="1"/>
    <col min="6" max="6" width="13.125" style="6" customWidth="1"/>
    <col min="7" max="7" width="3.125" style="6" customWidth="1"/>
    <col min="8" max="8" width="9" style="6"/>
    <col min="9" max="9" width="42.125" style="6" bestFit="1" customWidth="1"/>
    <col min="10" max="16384" width="9" style="6"/>
  </cols>
  <sheetData>
    <row r="1" spans="1:9" ht="26.25" customHeight="1">
      <c r="B1" s="1"/>
      <c r="C1" s="1"/>
    </row>
    <row r="2" spans="1:9" ht="26.25" customHeight="1">
      <c r="C2" s="43" t="s">
        <v>15</v>
      </c>
      <c r="D2" s="43"/>
      <c r="E2" s="43"/>
      <c r="F2" s="43"/>
    </row>
    <row r="3" spans="1:9" ht="26.25" customHeight="1">
      <c r="C3" s="43" t="str">
        <f>総括表!$B$4</f>
        <v>令和５年度　東かがわ市地域コミュニティ活性化交付金</v>
      </c>
      <c r="D3" s="43"/>
      <c r="E3" s="43"/>
      <c r="F3" s="43"/>
    </row>
    <row r="4" spans="1:9" ht="26.25" customHeight="1">
      <c r="C4" s="23" t="s">
        <v>23</v>
      </c>
      <c r="D4" s="71"/>
      <c r="E4" s="71"/>
      <c r="F4" s="6" t="s">
        <v>22</v>
      </c>
    </row>
    <row r="5" spans="1:9" ht="18" customHeight="1">
      <c r="A5" s="16" t="s">
        <v>7</v>
      </c>
      <c r="C5" s="25"/>
      <c r="D5" s="72" t="s">
        <v>13</v>
      </c>
      <c r="E5" s="73"/>
      <c r="F5" s="74"/>
      <c r="I5" s="21" t="s">
        <v>25</v>
      </c>
    </row>
    <row r="6" spans="1:9" ht="26.25" customHeight="1">
      <c r="A6" s="16" t="s">
        <v>8</v>
      </c>
      <c r="C6" s="1"/>
      <c r="D6" s="75"/>
      <c r="E6" s="76"/>
      <c r="F6" s="77"/>
      <c r="I6" s="24" t="s">
        <v>26</v>
      </c>
    </row>
    <row r="7" spans="1:9" ht="26.25" customHeight="1" thickBot="1">
      <c r="A7" s="16" t="s">
        <v>9</v>
      </c>
      <c r="C7" s="1" t="s">
        <v>1</v>
      </c>
      <c r="E7" s="80" t="s">
        <v>54</v>
      </c>
      <c r="F7" s="80"/>
      <c r="I7" s="24" t="s">
        <v>55</v>
      </c>
    </row>
    <row r="8" spans="1:9" ht="32.1" customHeight="1">
      <c r="A8" s="16" t="s">
        <v>10</v>
      </c>
      <c r="C8" s="2" t="s">
        <v>2</v>
      </c>
      <c r="D8" s="3" t="s">
        <v>48</v>
      </c>
      <c r="E8" s="78" t="s">
        <v>3</v>
      </c>
      <c r="F8" s="79"/>
      <c r="I8" s="24" t="s">
        <v>56</v>
      </c>
    </row>
    <row r="9" spans="1:9" ht="26.25" customHeight="1">
      <c r="A9" s="16" t="s">
        <v>11</v>
      </c>
      <c r="C9" s="7" t="str">
        <f>IF(AND(総括表!B9=""),"",総括表!B9)</f>
        <v>地域コミュニティ活性化交付金</v>
      </c>
      <c r="D9" s="10"/>
      <c r="E9" s="54"/>
      <c r="F9" s="55"/>
      <c r="I9" s="24" t="s">
        <v>57</v>
      </c>
    </row>
    <row r="10" spans="1:9" ht="26.25" customHeight="1">
      <c r="A10" s="17" t="s">
        <v>12</v>
      </c>
      <c r="C10" s="7" t="str">
        <f>IF(AND(総括表!B10=""),"",総括表!B10)</f>
        <v>預金利子</v>
      </c>
      <c r="D10" s="10"/>
      <c r="E10" s="54"/>
      <c r="F10" s="55"/>
      <c r="I10" s="24" t="s">
        <v>58</v>
      </c>
    </row>
    <row r="11" spans="1:9" ht="26.25" customHeight="1">
      <c r="C11" s="7" t="str">
        <f>IF(AND(総括表!B11=""),"",総括表!B11)</f>
        <v/>
      </c>
      <c r="D11" s="10"/>
      <c r="E11" s="54"/>
      <c r="F11" s="55"/>
    </row>
    <row r="12" spans="1:9" ht="26.25" customHeight="1">
      <c r="C12" s="7" t="str">
        <f>IF(AND(総括表!B12=""),"",総括表!B12)</f>
        <v/>
      </c>
      <c r="D12" s="10"/>
      <c r="E12" s="54"/>
      <c r="F12" s="55"/>
    </row>
    <row r="13" spans="1:9" ht="26.25" customHeight="1">
      <c r="C13" s="7" t="str">
        <f>IF(AND(総括表!B13=""),"",総括表!B13)</f>
        <v/>
      </c>
      <c r="D13" s="10"/>
      <c r="E13" s="54"/>
      <c r="F13" s="55"/>
    </row>
    <row r="14" spans="1:9" ht="26.25" customHeight="1">
      <c r="C14" s="7" t="str">
        <f>IF(AND(総括表!B14=""),"",総括表!B14)</f>
        <v/>
      </c>
      <c r="D14" s="10"/>
      <c r="E14" s="54"/>
      <c r="F14" s="55"/>
    </row>
    <row r="15" spans="1:9" ht="26.25" customHeight="1">
      <c r="C15" s="7" t="str">
        <f>IF(AND(総括表!B15=""),"",総括表!B15)</f>
        <v/>
      </c>
      <c r="D15" s="10"/>
      <c r="E15" s="54"/>
      <c r="F15" s="55"/>
    </row>
    <row r="16" spans="1:9" ht="26.25" customHeight="1">
      <c r="C16" s="7" t="str">
        <f>IF(AND(総括表!B16=""),"",総括表!B16)</f>
        <v/>
      </c>
      <c r="D16" s="10"/>
      <c r="E16" s="54"/>
      <c r="F16" s="55"/>
    </row>
    <row r="17" spans="3:6" ht="26.25" customHeight="1" thickBot="1">
      <c r="C17" s="5" t="s">
        <v>4</v>
      </c>
      <c r="D17" s="11">
        <f>SUM(D9:D16)</f>
        <v>0</v>
      </c>
      <c r="E17" s="67"/>
      <c r="F17" s="68"/>
    </row>
    <row r="18" spans="3:6" ht="26.25" customHeight="1">
      <c r="C18" s="1"/>
    </row>
    <row r="19" spans="3:6" ht="26.25" customHeight="1" thickBot="1">
      <c r="C19" s="1" t="s">
        <v>5</v>
      </c>
      <c r="E19" s="56" t="s">
        <v>54</v>
      </c>
      <c r="F19" s="56"/>
    </row>
    <row r="20" spans="3:6" ht="32.1" customHeight="1">
      <c r="C20" s="2" t="s">
        <v>2</v>
      </c>
      <c r="D20" s="3" t="s">
        <v>48</v>
      </c>
      <c r="E20" s="69" t="s">
        <v>24</v>
      </c>
      <c r="F20" s="70"/>
    </row>
    <row r="21" spans="3:6" ht="26.25" customHeight="1">
      <c r="C21" s="18" t="s">
        <v>16</v>
      </c>
      <c r="D21" s="22"/>
      <c r="E21" s="54"/>
      <c r="F21" s="55"/>
    </row>
    <row r="22" spans="3:6" ht="26.25" customHeight="1">
      <c r="C22" s="18" t="s">
        <v>17</v>
      </c>
      <c r="D22" s="22"/>
      <c r="E22" s="54"/>
      <c r="F22" s="55"/>
    </row>
    <row r="23" spans="3:6" ht="26.25" customHeight="1">
      <c r="C23" s="18" t="s">
        <v>18</v>
      </c>
      <c r="D23" s="22"/>
      <c r="E23" s="54"/>
      <c r="F23" s="55"/>
    </row>
    <row r="24" spans="3:6" ht="26.25" customHeight="1">
      <c r="C24" s="18" t="s">
        <v>19</v>
      </c>
      <c r="D24" s="22"/>
      <c r="E24" s="54"/>
      <c r="F24" s="55"/>
    </row>
    <row r="25" spans="3:6" ht="26.25" customHeight="1">
      <c r="C25" s="18" t="s">
        <v>20</v>
      </c>
      <c r="D25" s="22"/>
      <c r="E25" s="54"/>
      <c r="F25" s="55"/>
    </row>
    <row r="26" spans="3:6" ht="26.25" customHeight="1">
      <c r="C26" s="38" t="s">
        <v>21</v>
      </c>
      <c r="D26" s="34"/>
      <c r="E26" s="57"/>
      <c r="F26" s="58"/>
    </row>
    <row r="27" spans="3:6" ht="26.25" customHeight="1">
      <c r="C27" s="63"/>
      <c r="D27" s="65"/>
      <c r="E27" s="59"/>
      <c r="F27" s="60"/>
    </row>
    <row r="28" spans="3:6" ht="26.25" customHeight="1">
      <c r="C28" s="63"/>
      <c r="D28" s="65"/>
      <c r="E28" s="59"/>
      <c r="F28" s="60"/>
    </row>
    <row r="29" spans="3:6" ht="26.25" customHeight="1">
      <c r="C29" s="64"/>
      <c r="D29" s="66"/>
      <c r="E29" s="61"/>
      <c r="F29" s="62"/>
    </row>
    <row r="30" spans="3:6" ht="26.25" customHeight="1" thickBot="1">
      <c r="C30" s="5" t="s">
        <v>0</v>
      </c>
      <c r="D30" s="11">
        <f>SUM(D21:D29)</f>
        <v>0</v>
      </c>
      <c r="E30" s="52"/>
      <c r="F30" s="53"/>
    </row>
    <row r="31" spans="3:6" ht="26.25" customHeight="1">
      <c r="C31" s="1"/>
      <c r="D31" s="35" t="str">
        <f>IF(D17=D30,"OK","ERRER")</f>
        <v>OK</v>
      </c>
    </row>
    <row r="32" spans="3:6" ht="26.25" customHeight="1">
      <c r="C32" s="1"/>
      <c r="D32" s="6" t="str">
        <f>IF(D31="OK","","支出と収入の合計が一致してません。")</f>
        <v/>
      </c>
    </row>
  </sheetData>
  <mergeCells count="27">
    <mergeCell ref="E8:F8"/>
    <mergeCell ref="C3:F3"/>
    <mergeCell ref="D4:E4"/>
    <mergeCell ref="D5:F5"/>
    <mergeCell ref="D6:F6"/>
    <mergeCell ref="E7:F7"/>
    <mergeCell ref="C2:F2"/>
    <mergeCell ref="E22:F22"/>
    <mergeCell ref="E9:F9"/>
    <mergeCell ref="E10:F10"/>
    <mergeCell ref="E11:F11"/>
    <mergeCell ref="E12:F12"/>
    <mergeCell ref="E13:F13"/>
    <mergeCell ref="E14:F14"/>
    <mergeCell ref="E15:F15"/>
    <mergeCell ref="E16:F16"/>
    <mergeCell ref="E17:F17"/>
    <mergeCell ref="E20:F20"/>
    <mergeCell ref="E21:F21"/>
    <mergeCell ref="E19:F19"/>
    <mergeCell ref="E26:F29"/>
    <mergeCell ref="C27:C29"/>
    <mergeCell ref="D27:D29"/>
    <mergeCell ref="E30:F30"/>
    <mergeCell ref="E23:F23"/>
    <mergeCell ref="E24:F24"/>
    <mergeCell ref="E25:F25"/>
  </mergeCells>
  <phoneticPr fontId="17"/>
  <dataValidations count="1">
    <dataValidation type="list" allowBlank="1" showInputMessage="1" showErrorMessage="1" sqref="D6:F6">
      <formula1>$I$6:$I$10</formula1>
    </dataValidation>
  </dataValidations>
  <pageMargins left="0.7" right="0.7" top="0.75" bottom="0.75" header="0.3" footer="0.3"/>
  <pageSetup paperSize="9" orientation="portrait" horizontalDpi="300" verticalDpi="3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16</vt:i4>
      </vt:variant>
    </vt:vector>
  </HeadingPairs>
  <TitlesOfParts>
    <vt:vector size="32" baseType="lpstr">
      <vt:lpstr>総括表</vt:lpstr>
      <vt:lpstr>事業1</vt:lpstr>
      <vt:lpstr>事業2</vt:lpstr>
      <vt:lpstr>事業3</vt:lpstr>
      <vt:lpstr>事業4</vt:lpstr>
      <vt:lpstr>事業5</vt:lpstr>
      <vt:lpstr>事業6</vt:lpstr>
      <vt:lpstr>事業7</vt:lpstr>
      <vt:lpstr>事業8</vt:lpstr>
      <vt:lpstr>事業9</vt:lpstr>
      <vt:lpstr>事業10</vt:lpstr>
      <vt:lpstr>事業11</vt:lpstr>
      <vt:lpstr>事業12</vt:lpstr>
      <vt:lpstr>事業13</vt:lpstr>
      <vt:lpstr>事業14</vt:lpstr>
      <vt:lpstr>事業15</vt:lpstr>
      <vt:lpstr>事業1!Print_Area</vt:lpstr>
      <vt:lpstr>事業10!Print_Area</vt:lpstr>
      <vt:lpstr>事業11!Print_Area</vt:lpstr>
      <vt:lpstr>事業12!Print_Area</vt:lpstr>
      <vt:lpstr>事業13!Print_Area</vt:lpstr>
      <vt:lpstr>事業14!Print_Area</vt:lpstr>
      <vt:lpstr>事業15!Print_Area</vt:lpstr>
      <vt:lpstr>事業2!Print_Area</vt:lpstr>
      <vt:lpstr>事業3!Print_Area</vt:lpstr>
      <vt:lpstr>事業4!Print_Area</vt:lpstr>
      <vt:lpstr>事業5!Print_Area</vt:lpstr>
      <vt:lpstr>事業6!Print_Area</vt:lpstr>
      <vt:lpstr>事業7!Print_Area</vt:lpstr>
      <vt:lpstr>事業8!Print_Area</vt:lpstr>
      <vt:lpstr>事業9!Print_Area</vt:lpstr>
      <vt:lpstr>総括表!Print_Area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2023-04-05T04:04:04Z</dcterms:modified>
</cp:coreProperties>
</file>