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384" windowHeight="8192"/>
  </bookViews>
  <sheets>
    <sheet name="様式１" sheetId="1" r:id="rId1"/>
    <sheet name="様式１記載例" sheetId="2" r:id="rId2"/>
    <sheet name="様式２" sheetId="3" r:id="rId3"/>
    <sheet name="様式２ 記載例" sheetId="4" r:id="rId4"/>
  </sheets>
  <definedNames>
    <definedName name="_xlnm.Print_Area" localSheetId="0">様式１!$A$1:$R$49</definedName>
    <definedName name="_xlnm.Print_Area" localSheetId="1">様式１記載例!$A$1:$Q$49</definedName>
  </definedNames>
  <calcPr calcId="191029" iterateDelta="1.e-004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<sst xmlns="http://schemas.openxmlformats.org/spreadsheetml/2006/main" xmlns:r="http://schemas.openxmlformats.org/officeDocument/2006/relationships" count="110" uniqueCount="110">
  <si>
    <t>H27</t>
  </si>
  <si>
    <t>居宅介護支援における特定事業所集中減算に係る判定様式</t>
  </si>
  <si>
    <t>坂出松枝</t>
  </si>
  <si>
    <t>小豆島夏子</t>
  </si>
  <si>
    <t>様式１</t>
  </si>
  <si>
    <t>土庄春男</t>
  </si>
  <si>
    <t>宇多津千恵</t>
  </si>
  <si>
    <t>訪問介護</t>
  </si>
  <si>
    <t>日常生活圏域</t>
  </si>
  <si>
    <t>　　　枚中　　　枚目</t>
  </si>
  <si>
    <t>㈱○○ケア</t>
  </si>
  <si>
    <t>年</t>
  </si>
  <si>
    <t>綾川マツ子</t>
  </si>
  <si>
    <t>香川太郎</t>
  </si>
  <si>
    <r>
      <t>※</t>
    </r>
    <r>
      <rPr>
        <sz val="10"/>
        <color auto="1"/>
        <rFont val="DejaVu Sans"/>
      </rPr>
      <t>　開設</t>
    </r>
    <r>
      <rPr>
        <b/>
        <sz val="10"/>
        <color auto="1"/>
        <rFont val="DejaVu Sans"/>
      </rPr>
      <t>法人</t>
    </r>
    <r>
      <rPr>
        <sz val="10"/>
        <color auto="1"/>
        <rFont val="DejaVu Sans"/>
      </rPr>
      <t>名には、事業所名称ではなく、開設</t>
    </r>
    <r>
      <rPr>
        <b/>
        <sz val="10"/>
        <color auto="1"/>
        <rFont val="DejaVu Sans"/>
      </rPr>
      <t>法人</t>
    </r>
    <r>
      <rPr>
        <sz val="10"/>
        <color auto="1"/>
        <rFont val="DejaVu Sans"/>
      </rPr>
      <t>名を記入すること。また、当該法人の事業所が複数の場合は、事業所名も記載の上、事業所ごとに集計し、様式</t>
    </r>
    <r>
      <rPr>
        <sz val="10"/>
        <color auto="1"/>
        <rFont val="ＭＳ Ｐゴシック"/>
      </rPr>
      <t>2</t>
    </r>
    <r>
      <rPr>
        <sz val="10"/>
        <color auto="1"/>
        <rFont val="DejaVu Sans"/>
      </rPr>
      <t>には、</t>
    </r>
    <r>
      <rPr>
        <b/>
        <sz val="10"/>
        <color auto="1"/>
        <rFont val="DejaVu Sans"/>
      </rPr>
      <t>法人</t>
    </r>
    <r>
      <rPr>
        <sz val="10"/>
        <color auto="1"/>
        <rFont val="DejaVu Sans"/>
      </rPr>
      <t>ごとの件数に集計しなおして記載すること。</t>
    </r>
  </si>
  <si>
    <r>
      <t>8</t>
    </r>
    <r>
      <rPr>
        <sz val="10"/>
        <color auto="1"/>
        <rFont val="ＭＳ Ｐゴシック"/>
      </rPr>
      <t>6</t>
    </r>
    <r>
      <rPr>
        <sz val="10"/>
        <color auto="1"/>
        <rFont val="DejaVu Sans"/>
      </rPr>
      <t>（％）</t>
    </r>
  </si>
  <si>
    <t>琴平マサコ</t>
  </si>
  <si>
    <t>土庄正治</t>
  </si>
  <si>
    <t>一宮</t>
  </si>
  <si>
    <t>サービス種類</t>
  </si>
  <si>
    <t>月</t>
  </si>
  <si>
    <t>まんのうハツ</t>
  </si>
  <si>
    <t>事業所の所在地</t>
  </si>
  <si>
    <t>（件数）</t>
  </si>
  <si>
    <t>多度津キヨ</t>
  </si>
  <si>
    <t>㈲○○○</t>
  </si>
  <si>
    <t>居宅介護支援事業所名</t>
  </si>
  <si>
    <t>三豊愛子</t>
  </si>
  <si>
    <t>善通寺ツヤコ</t>
  </si>
  <si>
    <t>サービス提供月</t>
  </si>
  <si>
    <t>給付管理を行った
利用者名</t>
  </si>
  <si>
    <t>区分</t>
  </si>
  <si>
    <t>東かがわ正美</t>
  </si>
  <si>
    <t>屋島</t>
  </si>
  <si>
    <t>さぬき恵美子</t>
  </si>
  <si>
    <t>番号</t>
  </si>
  <si>
    <t>計</t>
  </si>
  <si>
    <t>※１　「計画件数（全体）」には、居宅介護支援事業所としてサービス提供月ごとの給付管理を行った利用者数（＝居宅サービス計画件数）について記載すること。</t>
  </si>
  <si>
    <r>
      <rPr>
        <sz val="8"/>
        <color auto="1"/>
        <rFont val="DejaVu Sans"/>
      </rPr>
      <t xml:space="preserve">○○市社会福祉協議会
</t>
    </r>
    <r>
      <rPr>
        <sz val="8"/>
        <color auto="1"/>
        <rFont val="ＭＳ Ｐゴシック"/>
      </rPr>
      <t>(○○</t>
    </r>
    <r>
      <rPr>
        <sz val="8"/>
        <color auto="1"/>
        <rFont val="DejaVu Sans"/>
      </rPr>
      <t>ヘルパーステーション</t>
    </r>
    <r>
      <rPr>
        <sz val="8"/>
        <color auto="1"/>
        <rFont val="ＭＳ Ｐゴシック"/>
      </rPr>
      <t>)</t>
    </r>
  </si>
  <si>
    <t>※　各サービス種類についてそれぞれを別葉として、毎月作成すること。</t>
  </si>
  <si>
    <t>中央西</t>
  </si>
  <si>
    <t>讃岐ハナ</t>
  </si>
  <si>
    <t>開設法人名
サービス事業所</t>
  </si>
  <si>
    <t>※　１枚で書ききれない場合は、複数枚使用し、最後のページに計の数値を記入すること。</t>
  </si>
  <si>
    <t>㈱○○サービス</t>
  </si>
  <si>
    <t>坂出民子</t>
  </si>
  <si>
    <r>
      <t>※　この様式は、様式２に添付し、判定期間後の算定期間が完結してから</t>
    </r>
    <r>
      <rPr>
        <sz val="10"/>
        <color auto="1"/>
        <rFont val="ＭＳ Ｐゴシック"/>
      </rPr>
      <t>５</t>
    </r>
    <r>
      <rPr>
        <sz val="10"/>
        <color auto="1"/>
        <rFont val="DejaVu Sans"/>
      </rPr>
      <t>年間は保存すること。</t>
    </r>
  </si>
  <si>
    <t>中央東</t>
  </si>
  <si>
    <t>　　１枚中　　１枚目</t>
  </si>
  <si>
    <t>三木秋子</t>
  </si>
  <si>
    <t>さぬき富士子</t>
  </si>
  <si>
    <t>㈱○○タクシー</t>
  </si>
  <si>
    <t>開設法人名</t>
  </si>
  <si>
    <t>太田</t>
  </si>
  <si>
    <t>電話･ＦＡＸ</t>
  </si>
  <si>
    <t>香川県長寿社会居宅介護支援センター</t>
  </si>
  <si>
    <t>東かがわ茂子</t>
  </si>
  <si>
    <t>高松悟</t>
  </si>
  <si>
    <r>
      <rPr>
        <sz val="8"/>
        <color auto="1"/>
        <rFont val="DejaVu Sans"/>
      </rPr>
      <t xml:space="preserve">○○市社会福祉協議会
</t>
    </r>
    <r>
      <rPr>
        <sz val="8"/>
        <color auto="1"/>
        <rFont val="ＭＳ Ｐゴシック"/>
      </rPr>
      <t>(△△</t>
    </r>
    <r>
      <rPr>
        <sz val="8"/>
        <color auto="1"/>
        <rFont val="DejaVu Sans"/>
      </rPr>
      <t>ヘルパーステーション</t>
    </r>
    <r>
      <rPr>
        <sz val="8"/>
        <color auto="1"/>
        <rFont val="ＭＳ Ｐゴシック"/>
      </rPr>
      <t>)</t>
    </r>
  </si>
  <si>
    <r>
      <t>開</t>
    </r>
    <r>
      <rPr>
        <sz val="9"/>
        <color auto="1"/>
        <rFont val="DejaVu Sans"/>
      </rPr>
      <t>設</t>
    </r>
    <r>
      <rPr>
        <b/>
        <sz val="9"/>
        <color auto="1"/>
        <rFont val="DejaVu Sans"/>
      </rPr>
      <t>法人</t>
    </r>
    <r>
      <rPr>
        <sz val="9"/>
        <color auto="1"/>
        <rFont val="DejaVu Sans"/>
      </rPr>
      <t>名
（事業所が複数の場合は事業所名</t>
    </r>
    <r>
      <rPr>
        <sz val="9"/>
        <color auto="1"/>
        <rFont val="ＭＳ Ｐゴシック"/>
      </rPr>
      <t>)</t>
    </r>
  </si>
  <si>
    <t>讃岐花子</t>
  </si>
  <si>
    <t>観音寺樹</t>
  </si>
  <si>
    <t>三豊英理子</t>
  </si>
  <si>
    <t>高松次郎</t>
  </si>
  <si>
    <t>丸亀みどり</t>
  </si>
  <si>
    <t>香川武</t>
  </si>
  <si>
    <t>善通寺ヨシコ</t>
  </si>
  <si>
    <t>丸亀晴子</t>
  </si>
  <si>
    <t>観音寺一男</t>
  </si>
  <si>
    <t>古高松</t>
  </si>
  <si>
    <r>
      <t>最</t>
    </r>
    <r>
      <rPr>
        <sz val="10"/>
        <color auto="1"/>
        <rFont val="DejaVu Sans"/>
      </rPr>
      <t>高紹介率</t>
    </r>
    <r>
      <rPr>
        <b/>
        <u/>
        <sz val="10"/>
        <color auto="1"/>
        <rFont val="DejaVu Sans"/>
      </rPr>
      <t>法人</t>
    </r>
    <r>
      <rPr>
        <sz val="10"/>
        <color auto="1"/>
        <rFont val="DejaVu Sans"/>
      </rPr>
      <t>名</t>
    </r>
  </si>
  <si>
    <t>判定期間</t>
  </si>
  <si>
    <t>直島ゆふ子</t>
  </si>
  <si>
    <t>様式２</t>
  </si>
  <si>
    <t>判定期間年月</t>
  </si>
  <si>
    <r>
      <t>計</t>
    </r>
    <r>
      <rPr>
        <sz val="10"/>
        <color auto="1"/>
        <rFont val="DejaVu Sans"/>
      </rPr>
      <t>（件数）　</t>
    </r>
    <r>
      <rPr>
        <sz val="10"/>
        <color auto="1"/>
        <rFont val="ＭＳ Ｐゴシック"/>
      </rPr>
      <t>A</t>
    </r>
  </si>
  <si>
    <r>
      <t>紹</t>
    </r>
    <r>
      <rPr>
        <sz val="10"/>
        <color auto="1"/>
        <rFont val="DejaVu Sans"/>
      </rPr>
      <t xml:space="preserve">介率（％）
</t>
    </r>
    <r>
      <rPr>
        <sz val="10"/>
        <color auto="1"/>
        <rFont val="ＭＳ Ｐゴシック"/>
      </rPr>
      <t>B/A</t>
    </r>
  </si>
  <si>
    <t>月平均件数</t>
  </si>
  <si>
    <t>※２　「サービスごとの計画件数」には、サービス種類ごとに、サービス提供月ごとの給付管理を行った利用者数（＝居宅サービス計画件数）について記載すること。</t>
  </si>
  <si>
    <r>
      <t>※</t>
    </r>
    <r>
      <rPr>
        <sz val="10"/>
        <color auto="1"/>
        <rFont val="DejaVu Sans"/>
      </rPr>
      <t>３　「サービス事業所開設</t>
    </r>
    <r>
      <rPr>
        <b/>
        <u/>
        <sz val="10"/>
        <color auto="1"/>
        <rFont val="DejaVu Sans"/>
      </rPr>
      <t>法人</t>
    </r>
    <r>
      <rPr>
        <sz val="10"/>
        <color auto="1"/>
        <rFont val="DejaVu Sans"/>
      </rPr>
      <t>ごとの件数」には、様式１において月ごとの計に記入された数値を記載すること。</t>
    </r>
  </si>
  <si>
    <r>
      <t>※</t>
    </r>
    <r>
      <rPr>
        <sz val="10"/>
        <color auto="1"/>
        <rFont val="DejaVu Sans"/>
      </rPr>
      <t>４　「紹介率（％）」は、サービス事業所開設</t>
    </r>
    <r>
      <rPr>
        <b/>
        <u/>
        <sz val="10"/>
        <color auto="1"/>
        <rFont val="DejaVu Sans"/>
      </rPr>
      <t>法人</t>
    </r>
    <r>
      <rPr>
        <sz val="10"/>
        <color auto="1"/>
        <rFont val="DejaVu Sans"/>
      </rPr>
      <t>ごとの件数の判定期間の計を、計画件数の計で除して得た割合とし、小数点第２位以下四捨五入する。</t>
    </r>
  </si>
  <si>
    <t>紹介率が８０％を超える場合</t>
  </si>
  <si>
    <t>占有率（％）</t>
  </si>
  <si>
    <t>８０％を超えた場合の理由</t>
  </si>
  <si>
    <r>
      <t>※　この様式は、各サービス種類ごとに別葉とし、判定期間ごとに作成し、判定期間後の算定期間が完結してから</t>
    </r>
    <r>
      <rPr>
        <sz val="10"/>
        <color auto="1"/>
        <rFont val="ＭＳ Ｐゴシック"/>
      </rPr>
      <t>５</t>
    </r>
    <r>
      <rPr>
        <sz val="10"/>
        <color auto="1"/>
        <rFont val="DejaVu Sans"/>
      </rPr>
      <t>年間は保存すること。</t>
    </r>
  </si>
  <si>
    <t>　　　年　　月　～　　　　年　　月</t>
  </si>
  <si>
    <t>計画件数
（全体）</t>
  </si>
  <si>
    <t>サービス
ごとの
計画件数</t>
  </si>
  <si>
    <r>
      <t>サ</t>
    </r>
    <r>
      <rPr>
        <sz val="10"/>
        <color auto="1"/>
        <rFont val="DejaVu Sans"/>
      </rPr>
      <t>ービス事業所開設</t>
    </r>
    <r>
      <rPr>
        <b/>
        <u/>
        <sz val="10"/>
        <color auto="1"/>
        <rFont val="DejaVu Sans"/>
      </rPr>
      <t>法人</t>
    </r>
    <r>
      <rPr>
        <sz val="10"/>
        <color auto="1"/>
        <rFont val="DejaVu Sans"/>
      </rPr>
      <t>名</t>
    </r>
  </si>
  <si>
    <r>
      <t>サ</t>
    </r>
    <r>
      <rPr>
        <sz val="10"/>
        <color auto="1"/>
        <rFont val="DejaVu Sans"/>
      </rPr>
      <t>ービス事業所
開設</t>
    </r>
    <r>
      <rPr>
        <b/>
        <u/>
        <sz val="10"/>
        <color auto="1"/>
        <rFont val="DejaVu Sans"/>
      </rPr>
      <t>法人</t>
    </r>
    <r>
      <rPr>
        <sz val="10"/>
        <color auto="1"/>
        <rFont val="DejaVu Sans"/>
      </rPr>
      <t>ごとの
件数</t>
    </r>
  </si>
  <si>
    <r>
      <t>計</t>
    </r>
    <r>
      <rPr>
        <sz val="10"/>
        <color auto="1"/>
        <rFont val="DejaVu Sans"/>
      </rPr>
      <t>　</t>
    </r>
    <r>
      <rPr>
        <sz val="10"/>
        <color auto="1"/>
        <rFont val="ＭＳ Ｐゴシック"/>
      </rPr>
      <t>B</t>
    </r>
  </si>
  <si>
    <t>占有にかかる事業所名（複数の場合は全て記載）</t>
  </si>
  <si>
    <t>法人の住所</t>
  </si>
  <si>
    <t>記入担当者名</t>
  </si>
  <si>
    <t>居宅介護支援
事業所名</t>
  </si>
  <si>
    <t>事業所番号</t>
  </si>
  <si>
    <t>通常の事業の実施地域</t>
  </si>
  <si>
    <t>代表者名</t>
  </si>
  <si>
    <t>H28</t>
  </si>
  <si>
    <r>
      <t>H</t>
    </r>
    <r>
      <rPr>
        <sz val="10"/>
        <color auto="1"/>
        <rFont val="ＭＳ Ｐゴシック"/>
      </rPr>
      <t>27</t>
    </r>
    <r>
      <rPr>
        <sz val="10"/>
        <color auto="1"/>
        <rFont val="DejaVu Sans"/>
      </rPr>
      <t>年　</t>
    </r>
    <r>
      <rPr>
        <sz val="10"/>
        <color auto="1"/>
        <rFont val="ＭＳ Ｐゴシック"/>
      </rPr>
      <t>9</t>
    </r>
    <r>
      <rPr>
        <sz val="10"/>
        <color auto="1"/>
        <rFont val="DejaVu Sans"/>
      </rPr>
      <t>月　～　</t>
    </r>
    <r>
      <rPr>
        <sz val="10"/>
        <color auto="1"/>
        <rFont val="ＭＳ Ｐゴシック"/>
      </rPr>
      <t>H28</t>
    </r>
    <r>
      <rPr>
        <sz val="10"/>
        <color auto="1"/>
        <rFont val="DejaVu Sans"/>
      </rPr>
      <t>年　</t>
    </r>
    <r>
      <rPr>
        <sz val="10"/>
        <color auto="1"/>
        <rFont val="ＭＳ Ｐゴシック"/>
      </rPr>
      <t>2</t>
    </r>
    <r>
      <rPr>
        <sz val="10"/>
        <color auto="1"/>
        <rFont val="DejaVu Sans"/>
      </rPr>
      <t>月</t>
    </r>
  </si>
  <si>
    <t>○○市社会福祉協議会</t>
  </si>
  <si>
    <r>
      <t>○</t>
    </r>
    <r>
      <rPr>
        <sz val="10"/>
        <color auto="1"/>
        <rFont val="DejaVu Sans"/>
      </rPr>
      <t>○市</t>
    </r>
    <r>
      <rPr>
        <sz val="10"/>
        <color auto="1"/>
        <rFont val="ＭＳ Ｐゴシック"/>
      </rPr>
      <t>×</t>
    </r>
    <r>
      <rPr>
        <sz val="10"/>
        <color auto="1"/>
        <rFont val="DejaVu Sans"/>
      </rPr>
      <t>町４丁目６番</t>
    </r>
  </si>
  <si>
    <t>讃岐　花子</t>
  </si>
  <si>
    <t>37*******</t>
  </si>
  <si>
    <t>高松市番町四丁目１番１０号</t>
  </si>
  <si>
    <t>高松市</t>
  </si>
  <si>
    <t>○○ヘルパーステーション、△△ヘルパーステーション</t>
  </si>
  <si>
    <t>087-***-****</t>
  </si>
  <si>
    <t>香川県</t>
  </si>
  <si>
    <t>香川　太郎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</si>
</sst>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\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DejaVu Sans"/>
    </font>
    <font>
      <sz val="10"/>
      <color auto="1"/>
      <name val="DejaVu Sans"/>
    </font>
    <font>
      <sz val="9"/>
      <color auto="1"/>
      <name val="DejaVu Sans"/>
    </font>
    <font>
      <sz val="8"/>
      <color auto="1"/>
      <name val="DejaVu Sans"/>
    </font>
    <font>
      <b/>
      <sz val="10"/>
      <color auto="1"/>
      <name val="DejaVu Sans"/>
    </font>
    <font>
      <sz val="9"/>
      <color auto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textRotation="255" wrapText="1"/>
    </xf>
    <xf numFmtId="0" fontId="2" fillId="0" borderId="1" xfId="0" applyFont="1" applyBorder="1">
      <alignment vertical="center"/>
    </xf>
    <xf numFmtId="0" fontId="2" fillId="0" borderId="14" xfId="0" applyFont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2" fillId="0" borderId="20" xfId="0" applyFont="1" applyBorder="1" applyAlignment="1">
      <alignment vertical="top" textRotation="255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vertical="top" textRotation="255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5" fillId="2" borderId="32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33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13" xfId="0" applyFont="1" applyBorder="1" applyAlignment="1">
      <alignment vertical="top" textRotation="255" wrapText="1"/>
    </xf>
    <xf numFmtId="0" fontId="2" fillId="0" borderId="15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20" xfId="0" applyFont="1" applyBorder="1" applyAlignment="1">
      <alignment vertical="top" textRotation="255" wrapText="1"/>
    </xf>
    <xf numFmtId="0" fontId="4" fillId="0" borderId="21" xfId="0" applyFont="1" applyBorder="1" applyAlignment="1">
      <alignment horizontal="left" vertical="center" wrapText="1"/>
    </xf>
    <xf numFmtId="0" fontId="2" fillId="0" borderId="14" xfId="0" applyFont="1" applyBorder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26" xfId="0" applyFont="1" applyBorder="1" applyAlignment="1">
      <alignment vertical="top" textRotation="255" wrapText="1"/>
    </xf>
    <xf numFmtId="0" fontId="4" fillId="0" borderId="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2" borderId="32" xfId="0" applyFont="1" applyFill="1" applyBorder="1">
      <alignment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2" fillId="3" borderId="43" xfId="0" applyFont="1" applyFill="1" applyBorder="1">
      <alignment vertical="center"/>
    </xf>
    <xf numFmtId="0" fontId="2" fillId="0" borderId="40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textRotation="255" wrapText="1"/>
    </xf>
    <xf numFmtId="0" fontId="5" fillId="3" borderId="1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vertical="center" wrapText="1"/>
    </xf>
    <xf numFmtId="0" fontId="5" fillId="3" borderId="39" xfId="0" applyFont="1" applyFill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textRotation="255" wrapText="1"/>
    </xf>
    <xf numFmtId="0" fontId="2" fillId="0" borderId="47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53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176" fontId="2" fillId="0" borderId="3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vertical="top" textRotation="255" wrapText="1"/>
    </xf>
    <xf numFmtId="0" fontId="4" fillId="0" borderId="52" xfId="0" applyFont="1" applyBorder="1" applyAlignment="1">
      <alignment vertical="top" textRotation="255" wrapText="1"/>
    </xf>
    <xf numFmtId="0" fontId="2" fillId="0" borderId="52" xfId="0" applyFont="1" applyBorder="1">
      <alignment vertical="center"/>
    </xf>
    <xf numFmtId="0" fontId="5" fillId="3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31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7</xdr:col>
      <xdr:colOff>248285</xdr:colOff>
      <xdr:row>2</xdr:row>
      <xdr:rowOff>47625</xdr:rowOff>
    </xdr:from>
    <xdr:to xmlns:xdr="http://schemas.openxmlformats.org/drawingml/2006/spreadsheetDrawing">
      <xdr:col>10</xdr:col>
      <xdr:colOff>114935</xdr:colOff>
      <xdr:row>4</xdr:row>
      <xdr:rowOff>38100</xdr:rowOff>
    </xdr:to>
    <xdr:sp macro="" textlink="">
      <xdr:nvSpPr>
        <xdr:cNvPr id="1025" name="CustomShape 1"/>
        <xdr:cNvSpPr/>
      </xdr:nvSpPr>
      <xdr:spPr>
        <a:xfrm>
          <a:off x="3486150" y="361950"/>
          <a:ext cx="1238250" cy="266700"/>
        </a:xfrm>
        <a:prstGeom prst="rect">
          <a:avLst/>
        </a:prstGeom>
        <a:solidFill>
          <a:srgbClr val="FFFFFF"/>
        </a:solidFill>
        <a:ln w="57240">
          <a:solidFill>
            <a:srgbClr val="FF0000"/>
          </a:solidFill>
          <a:miter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lIns="36720" tIns="18360" rIns="36720" bIns="0"/>
        <a:lstStyle/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HGS創英角ｺﾞｼｯｸUB"/>
              <a:ea typeface="HGS創英角ｺﾞｼｯｸUB"/>
            </a:rPr>
            <a:t>記載例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6</xdr:col>
      <xdr:colOff>47625</xdr:colOff>
      <xdr:row>2</xdr:row>
      <xdr:rowOff>0</xdr:rowOff>
    </xdr:from>
    <xdr:to xmlns:xdr="http://schemas.openxmlformats.org/drawingml/2006/spreadsheetDrawing">
      <xdr:col>8</xdr:col>
      <xdr:colOff>257175</xdr:colOff>
      <xdr:row>3</xdr:row>
      <xdr:rowOff>106045</xdr:rowOff>
    </xdr:to>
    <xdr:sp macro="" textlink="">
      <xdr:nvSpPr>
        <xdr:cNvPr id="2" name="CustomShape 1"/>
        <xdr:cNvSpPr/>
      </xdr:nvSpPr>
      <xdr:spPr>
        <a:xfrm>
          <a:off x="2590165" y="314325"/>
          <a:ext cx="1310640" cy="267970"/>
        </a:xfrm>
        <a:prstGeom prst="rect">
          <a:avLst/>
        </a:prstGeom>
        <a:solidFill>
          <a:srgbClr val="FFFFFF"/>
        </a:solidFill>
        <a:ln w="57240">
          <a:solidFill>
            <a:srgbClr val="FF0000"/>
          </a:solidFill>
          <a:miter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lIns="36720" tIns="18360" rIns="36720" bIns="0"/>
        <a:lstStyle/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HGS創英角ｺﾞｼｯｸUB"/>
              <a:ea typeface="HGS創英角ｺﾞｼｯｸUB"/>
            </a:rPr>
            <a:t>記載例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AMK49"/>
  <sheetViews>
    <sheetView tabSelected="1" workbookViewId="0">
      <selection activeCell="A3" sqref="A3:B3"/>
    </sheetView>
  </sheetViews>
  <sheetFormatPr defaultRowHeight="13.5"/>
  <cols>
    <col min="1" max="1" width="5.890625" style="1" customWidth="1"/>
    <col min="2" max="2" width="3.74609375" style="1" customWidth="1"/>
    <col min="3" max="3" width="6.63671875" style="1" customWidth="1"/>
    <col min="4" max="4" width="4.8203125" style="1" customWidth="1"/>
    <col min="5" max="18" width="6" style="1" customWidth="1"/>
    <col min="19" max="50" width="4.8203125" style="1" customWidth="1"/>
    <col min="51" max="1025" width="9" style="1" customWidth="1"/>
  </cols>
  <sheetData>
    <row r="1" spans="1:18" ht="18.75" customHeight="1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3" t="s">
        <v>9</v>
      </c>
      <c r="Q2" s="43"/>
      <c r="R2" s="43"/>
    </row>
    <row r="3" spans="1:18" ht="14.25">
      <c r="A3" s="4" t="s">
        <v>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3"/>
      <c r="Q3" s="43"/>
      <c r="R3" s="43"/>
    </row>
    <row r="4" spans="1:18" ht="7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9.5" customHeight="1">
      <c r="A5" s="5" t="s">
        <v>19</v>
      </c>
      <c r="B5" s="5"/>
      <c r="C5" s="5"/>
      <c r="D5" s="5"/>
      <c r="E5" s="21"/>
      <c r="F5" s="21"/>
      <c r="G5" s="21"/>
      <c r="H5" s="21"/>
      <c r="I5" s="3"/>
      <c r="J5" s="3"/>
      <c r="K5" s="41" t="s">
        <v>26</v>
      </c>
      <c r="L5" s="41"/>
      <c r="M5" s="41"/>
      <c r="N5" s="42"/>
      <c r="O5" s="42"/>
      <c r="P5" s="42"/>
      <c r="Q5" s="42"/>
      <c r="R5" s="42"/>
    </row>
    <row r="6" spans="1:18" ht="19.5" customHeight="1">
      <c r="A6" s="5" t="s">
        <v>29</v>
      </c>
      <c r="B6" s="5"/>
      <c r="C6" s="5"/>
      <c r="D6" s="5"/>
      <c r="E6" s="22"/>
      <c r="F6" s="28" t="s">
        <v>11</v>
      </c>
      <c r="G6" s="22"/>
      <c r="H6" s="40" t="s">
        <v>20</v>
      </c>
      <c r="I6" s="3"/>
      <c r="J6" s="3"/>
      <c r="K6" s="41"/>
      <c r="L6" s="41"/>
      <c r="M6" s="41"/>
      <c r="N6" s="42"/>
      <c r="O6" s="42"/>
      <c r="P6" s="42"/>
      <c r="Q6" s="42"/>
      <c r="R6" s="42"/>
    </row>
    <row r="7" spans="1:18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4" t="s">
        <v>23</v>
      </c>
    </row>
    <row r="8" spans="1:18" ht="90.75" customHeight="1">
      <c r="A8" s="6" t="s">
        <v>31</v>
      </c>
      <c r="B8" s="6"/>
      <c r="C8" s="6"/>
      <c r="D8" s="20" t="s">
        <v>59</v>
      </c>
      <c r="E8" s="20"/>
      <c r="F8" s="29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45"/>
    </row>
    <row r="9" spans="1:18" ht="29.25" customHeight="1">
      <c r="A9" s="7" t="s">
        <v>35</v>
      </c>
      <c r="B9" s="15" t="s">
        <v>30</v>
      </c>
      <c r="C9" s="15"/>
      <c r="D9" s="15"/>
      <c r="E9" s="23" t="s">
        <v>8</v>
      </c>
      <c r="F9" s="30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46"/>
    </row>
    <row r="10" spans="1:18" ht="20.25" customHeight="1">
      <c r="A10" s="8">
        <v>1</v>
      </c>
      <c r="B10" s="16"/>
      <c r="C10" s="16"/>
      <c r="D10" s="16"/>
      <c r="E10" s="24"/>
      <c r="F10" s="31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24"/>
    </row>
    <row r="11" spans="1:18" ht="20.25" customHeight="1">
      <c r="A11" s="9">
        <v>2</v>
      </c>
      <c r="B11" s="17"/>
      <c r="C11" s="17"/>
      <c r="D11" s="17"/>
      <c r="E11" s="25"/>
      <c r="F11" s="32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25"/>
    </row>
    <row r="12" spans="1:18" ht="20.25" customHeight="1">
      <c r="A12" s="9">
        <v>3</v>
      </c>
      <c r="B12" s="17"/>
      <c r="C12" s="17"/>
      <c r="D12" s="17"/>
      <c r="E12" s="25"/>
      <c r="F12" s="32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25"/>
    </row>
    <row r="13" spans="1:18" ht="20.25" customHeight="1">
      <c r="A13" s="9">
        <v>4</v>
      </c>
      <c r="B13" s="17"/>
      <c r="C13" s="17"/>
      <c r="D13" s="17"/>
      <c r="E13" s="25"/>
      <c r="F13" s="32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25"/>
    </row>
    <row r="14" spans="1:18" ht="20.25" customHeight="1">
      <c r="A14" s="9">
        <v>5</v>
      </c>
      <c r="B14" s="17"/>
      <c r="C14" s="17"/>
      <c r="D14" s="17"/>
      <c r="E14" s="25"/>
      <c r="F14" s="32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25"/>
    </row>
    <row r="15" spans="1:18" ht="20.25" customHeight="1">
      <c r="A15" s="9">
        <v>6</v>
      </c>
      <c r="B15" s="17"/>
      <c r="C15" s="17"/>
      <c r="D15" s="17"/>
      <c r="E15" s="25"/>
      <c r="F15" s="32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25"/>
    </row>
    <row r="16" spans="1:18" ht="20.25" customHeight="1">
      <c r="A16" s="9">
        <v>7</v>
      </c>
      <c r="B16" s="17"/>
      <c r="C16" s="17"/>
      <c r="D16" s="17"/>
      <c r="E16" s="25"/>
      <c r="F16" s="32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25"/>
    </row>
    <row r="17" spans="1:18" ht="20.25" customHeight="1">
      <c r="A17" s="9">
        <v>8</v>
      </c>
      <c r="B17" s="17"/>
      <c r="C17" s="17"/>
      <c r="D17" s="17"/>
      <c r="E17" s="25"/>
      <c r="F17" s="32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25"/>
    </row>
    <row r="18" spans="1:18" ht="20.25" customHeight="1">
      <c r="A18" s="9">
        <v>9</v>
      </c>
      <c r="B18" s="17"/>
      <c r="C18" s="17"/>
      <c r="D18" s="17"/>
      <c r="E18" s="25"/>
      <c r="F18" s="32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25"/>
    </row>
    <row r="19" spans="1:18" ht="20.25" customHeight="1">
      <c r="A19" s="9">
        <v>10</v>
      </c>
      <c r="B19" s="17"/>
      <c r="C19" s="17"/>
      <c r="D19" s="17"/>
      <c r="E19" s="25"/>
      <c r="F19" s="32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25"/>
    </row>
    <row r="20" spans="1:18" ht="20.25" customHeight="1">
      <c r="A20" s="9">
        <v>11</v>
      </c>
      <c r="B20" s="17"/>
      <c r="C20" s="17"/>
      <c r="D20" s="17"/>
      <c r="E20" s="25"/>
      <c r="F20" s="32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25"/>
    </row>
    <row r="21" spans="1:18" ht="20.25" customHeight="1">
      <c r="A21" s="9">
        <v>12</v>
      </c>
      <c r="B21" s="17"/>
      <c r="C21" s="17"/>
      <c r="D21" s="17"/>
      <c r="E21" s="25"/>
      <c r="F21" s="32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25"/>
    </row>
    <row r="22" spans="1:18" ht="20.25" customHeight="1">
      <c r="A22" s="9">
        <v>13</v>
      </c>
      <c r="B22" s="17"/>
      <c r="C22" s="17"/>
      <c r="D22" s="17"/>
      <c r="E22" s="25"/>
      <c r="F22" s="32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25"/>
    </row>
    <row r="23" spans="1:18" ht="20.25" customHeight="1">
      <c r="A23" s="9">
        <v>14</v>
      </c>
      <c r="B23" s="17"/>
      <c r="C23" s="17"/>
      <c r="D23" s="17"/>
      <c r="E23" s="25"/>
      <c r="F23" s="32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25"/>
    </row>
    <row r="24" spans="1:18" ht="20.25" customHeight="1">
      <c r="A24" s="9">
        <v>15</v>
      </c>
      <c r="B24" s="17"/>
      <c r="C24" s="17"/>
      <c r="D24" s="17"/>
      <c r="E24" s="25"/>
      <c r="F24" s="32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25"/>
    </row>
    <row r="25" spans="1:18" ht="20.25" customHeight="1">
      <c r="A25" s="9">
        <v>16</v>
      </c>
      <c r="B25" s="17"/>
      <c r="C25" s="17"/>
      <c r="D25" s="17"/>
      <c r="E25" s="25"/>
      <c r="F25" s="32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25"/>
    </row>
    <row r="26" spans="1:18" ht="20.25" customHeight="1">
      <c r="A26" s="9">
        <v>17</v>
      </c>
      <c r="B26" s="17"/>
      <c r="C26" s="17"/>
      <c r="D26" s="17"/>
      <c r="E26" s="25"/>
      <c r="F26" s="32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25"/>
    </row>
    <row r="27" spans="1:18" ht="20.25" customHeight="1">
      <c r="A27" s="9">
        <v>18</v>
      </c>
      <c r="B27" s="17"/>
      <c r="C27" s="17"/>
      <c r="D27" s="17"/>
      <c r="E27" s="25"/>
      <c r="F27" s="32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25"/>
    </row>
    <row r="28" spans="1:18" ht="20.25" customHeight="1">
      <c r="A28" s="9">
        <v>19</v>
      </c>
      <c r="B28" s="17"/>
      <c r="C28" s="17"/>
      <c r="D28" s="17"/>
      <c r="E28" s="25"/>
      <c r="F28" s="32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25"/>
    </row>
    <row r="29" spans="1:18" ht="20.25" customHeight="1">
      <c r="A29" s="9">
        <v>20</v>
      </c>
      <c r="B29" s="17"/>
      <c r="C29" s="17"/>
      <c r="D29" s="17"/>
      <c r="E29" s="25"/>
      <c r="F29" s="32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25"/>
    </row>
    <row r="30" spans="1:18" ht="20.25" customHeight="1">
      <c r="A30" s="9">
        <v>21</v>
      </c>
      <c r="B30" s="17"/>
      <c r="C30" s="17"/>
      <c r="D30" s="17"/>
      <c r="E30" s="25"/>
      <c r="F30" s="32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25"/>
    </row>
    <row r="31" spans="1:18" ht="20.25" customHeight="1">
      <c r="A31" s="9">
        <v>22</v>
      </c>
      <c r="B31" s="17"/>
      <c r="C31" s="17"/>
      <c r="D31" s="17"/>
      <c r="E31" s="25"/>
      <c r="F31" s="32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25"/>
    </row>
    <row r="32" spans="1:18" ht="20.25" customHeight="1">
      <c r="A32" s="9">
        <v>23</v>
      </c>
      <c r="B32" s="17"/>
      <c r="C32" s="17"/>
      <c r="D32" s="17"/>
      <c r="E32" s="25"/>
      <c r="F32" s="32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25"/>
    </row>
    <row r="33" spans="1:18" ht="20.25" customHeight="1">
      <c r="A33" s="9">
        <v>24</v>
      </c>
      <c r="B33" s="17"/>
      <c r="C33" s="17"/>
      <c r="D33" s="17"/>
      <c r="E33" s="25"/>
      <c r="F33" s="32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25"/>
    </row>
    <row r="34" spans="1:18" ht="20.25" customHeight="1">
      <c r="A34" s="9">
        <v>25</v>
      </c>
      <c r="B34" s="17"/>
      <c r="C34" s="17"/>
      <c r="D34" s="17"/>
      <c r="E34" s="25"/>
      <c r="F34" s="32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25"/>
    </row>
    <row r="35" spans="1:18" ht="20.25" customHeight="1">
      <c r="A35" s="9">
        <v>26</v>
      </c>
      <c r="B35" s="17"/>
      <c r="C35" s="17"/>
      <c r="D35" s="17"/>
      <c r="E35" s="25"/>
      <c r="F35" s="32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25"/>
    </row>
    <row r="36" spans="1:18" ht="20.25" customHeight="1">
      <c r="A36" s="9">
        <v>27</v>
      </c>
      <c r="B36" s="17"/>
      <c r="C36" s="17"/>
      <c r="D36" s="17"/>
      <c r="E36" s="25"/>
      <c r="F36" s="32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25"/>
    </row>
    <row r="37" spans="1:18" ht="20.25" customHeight="1">
      <c r="A37" s="9">
        <v>28</v>
      </c>
      <c r="B37" s="17"/>
      <c r="C37" s="17"/>
      <c r="D37" s="17"/>
      <c r="E37" s="25"/>
      <c r="F37" s="32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25"/>
    </row>
    <row r="38" spans="1:18" ht="20.25" customHeight="1">
      <c r="A38" s="9">
        <v>29</v>
      </c>
      <c r="B38" s="17"/>
      <c r="C38" s="17"/>
      <c r="D38" s="17"/>
      <c r="E38" s="25"/>
      <c r="F38" s="32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25"/>
    </row>
    <row r="39" spans="1:18" ht="20.25" customHeight="1">
      <c r="A39" s="9">
        <v>30</v>
      </c>
      <c r="B39" s="17"/>
      <c r="C39" s="17"/>
      <c r="D39" s="17"/>
      <c r="E39" s="25"/>
      <c r="F39" s="32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25"/>
    </row>
    <row r="40" spans="1:18" ht="20.25" customHeight="1">
      <c r="A40" s="9">
        <v>31</v>
      </c>
      <c r="B40" s="17"/>
      <c r="C40" s="17"/>
      <c r="D40" s="17"/>
      <c r="E40" s="25"/>
      <c r="F40" s="32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25"/>
    </row>
    <row r="41" spans="1:18" ht="20.25" customHeight="1">
      <c r="A41" s="9">
        <v>32</v>
      </c>
      <c r="B41" s="17"/>
      <c r="C41" s="17"/>
      <c r="D41" s="17"/>
      <c r="E41" s="25"/>
      <c r="F41" s="32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25"/>
    </row>
    <row r="42" spans="1:18" ht="20.25" customHeight="1">
      <c r="A42" s="9">
        <v>33</v>
      </c>
      <c r="B42" s="17"/>
      <c r="C42" s="17"/>
      <c r="D42" s="17"/>
      <c r="E42" s="25"/>
      <c r="F42" s="32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25"/>
    </row>
    <row r="43" spans="1:18" ht="20.25" customHeight="1">
      <c r="A43" s="9">
        <v>34</v>
      </c>
      <c r="B43" s="17"/>
      <c r="C43" s="17"/>
      <c r="D43" s="17"/>
      <c r="E43" s="25"/>
      <c r="F43" s="32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25"/>
    </row>
    <row r="44" spans="1:18" ht="20.25" customHeight="1">
      <c r="A44" s="10">
        <v>35</v>
      </c>
      <c r="B44" s="18"/>
      <c r="C44" s="18"/>
      <c r="D44" s="18"/>
      <c r="E44" s="26"/>
      <c r="F44" s="33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26"/>
    </row>
    <row r="45" spans="1:18" ht="30" customHeight="1">
      <c r="A45" s="11" t="s">
        <v>36</v>
      </c>
      <c r="B45" s="19">
        <f>COUNTA(B10:B44)</f>
        <v>0</v>
      </c>
      <c r="C45" s="19"/>
      <c r="D45" s="19"/>
      <c r="E45" s="27"/>
      <c r="F45" s="34">
        <f t="shared" ref="F45:R45" si="0">COUNT(F10:F44)</f>
        <v>0</v>
      </c>
      <c r="G45" s="34">
        <f t="shared" si="0"/>
        <v>0</v>
      </c>
      <c r="H45" s="34">
        <f t="shared" si="0"/>
        <v>0</v>
      </c>
      <c r="I45" s="34">
        <f t="shared" si="0"/>
        <v>0</v>
      </c>
      <c r="J45" s="34">
        <f t="shared" si="0"/>
        <v>0</v>
      </c>
      <c r="K45" s="34">
        <f t="shared" si="0"/>
        <v>0</v>
      </c>
      <c r="L45" s="34">
        <f t="shared" si="0"/>
        <v>0</v>
      </c>
      <c r="M45" s="34">
        <f t="shared" si="0"/>
        <v>0</v>
      </c>
      <c r="N45" s="34">
        <f t="shared" si="0"/>
        <v>0</v>
      </c>
      <c r="O45" s="34">
        <f t="shared" si="0"/>
        <v>0</v>
      </c>
      <c r="P45" s="34">
        <f t="shared" si="0"/>
        <v>0</v>
      </c>
      <c r="Q45" s="34">
        <f t="shared" si="0"/>
        <v>0</v>
      </c>
      <c r="R45" s="27">
        <f t="shared" si="0"/>
        <v>0</v>
      </c>
    </row>
    <row r="46" spans="1:18">
      <c r="A46" s="12" t="s">
        <v>39</v>
      </c>
      <c r="B46" s="12"/>
      <c r="C46" s="12"/>
      <c r="D46" s="12"/>
      <c r="E46" s="12"/>
      <c r="F46" s="12"/>
      <c r="G46" s="12"/>
      <c r="H46" s="12"/>
      <c r="I46" s="12"/>
      <c r="J46" s="3"/>
      <c r="K46" s="3"/>
      <c r="L46" s="3"/>
      <c r="M46" s="3"/>
      <c r="N46" s="3"/>
      <c r="O46" s="3"/>
      <c r="P46" s="3"/>
      <c r="Q46" s="3"/>
      <c r="R46" s="3"/>
    </row>
    <row r="47" spans="1:18">
      <c r="A47" s="13" t="s">
        <v>43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5.5" customHeight="1">
      <c r="A48" s="14" t="s">
        <v>14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">
      <c r="A49" s="12" t="s">
        <v>46</v>
      </c>
    </row>
  </sheetData>
  <mergeCells count="47">
    <mergeCell ref="A3:B3"/>
    <mergeCell ref="A5:D5"/>
    <mergeCell ref="E5:H5"/>
    <mergeCell ref="A6:D6"/>
    <mergeCell ref="A8:C8"/>
    <mergeCell ref="D8:E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A48:R48"/>
    <mergeCell ref="P2:R3"/>
    <mergeCell ref="K5:M6"/>
    <mergeCell ref="N5:R6"/>
  </mergeCells>
  <phoneticPr fontId="1" type="Hiragana"/>
  <pageMargins left="0.77013888888888893" right="0.39374999999999999" top="0.59027777777777801" bottom="0.32013888888888897" header="0.51180555555555496" footer="0.51180555555555496"/>
  <pageSetup paperSize="9" scale="82" firstPageNumber="0" fitToWidth="1" fitToHeight="1" orientation="portrait" usePrinterDefaults="1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AMK49"/>
  <sheetViews>
    <sheetView workbookViewId="0">
      <selection activeCell="A49" sqref="A49"/>
    </sheetView>
  </sheetViews>
  <sheetFormatPr defaultRowHeight="13.5"/>
  <cols>
    <col min="1" max="1" width="5.890625" style="1" customWidth="1"/>
    <col min="2" max="2" width="3.74609375" style="1" customWidth="1"/>
    <col min="3" max="3" width="6.63671875" style="1" customWidth="1"/>
    <col min="4" max="4" width="4.8203125" style="1" customWidth="1"/>
    <col min="5" max="5" width="6" style="1" customWidth="1"/>
    <col min="6" max="6" width="7.49609375" style="1" customWidth="1"/>
    <col min="7" max="7" width="7.92578125" style="1" customWidth="1"/>
    <col min="8" max="17" width="6" style="1" customWidth="1"/>
    <col min="18" max="49" width="4.8203125" style="1" customWidth="1"/>
    <col min="50" max="1025" width="9" style="1" customWidth="1"/>
  </cols>
  <sheetData>
    <row r="1" spans="1:17" ht="18.75" customHeight="1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8" t="s">
        <v>48</v>
      </c>
      <c r="P2" s="58"/>
      <c r="Q2" s="58"/>
    </row>
    <row r="3" spans="1:17" ht="14.25">
      <c r="A3" s="4" t="s">
        <v>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58"/>
      <c r="P3" s="58"/>
      <c r="Q3" s="58"/>
    </row>
    <row r="4" spans="1:17" ht="7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9.5" customHeight="1">
      <c r="A5" s="5" t="s">
        <v>19</v>
      </c>
      <c r="B5" s="5"/>
      <c r="C5" s="5"/>
      <c r="D5" s="5"/>
      <c r="E5" s="49" t="s">
        <v>7</v>
      </c>
      <c r="F5" s="49"/>
      <c r="G5" s="49"/>
      <c r="H5" s="49"/>
      <c r="I5" s="3"/>
      <c r="J5" s="3"/>
      <c r="K5" s="41" t="s">
        <v>26</v>
      </c>
      <c r="L5" s="41"/>
      <c r="M5" s="41"/>
      <c r="N5" s="57" t="s">
        <v>55</v>
      </c>
      <c r="O5" s="57"/>
      <c r="P5" s="57"/>
      <c r="Q5" s="57"/>
    </row>
    <row r="6" spans="1:17" ht="19.5" customHeight="1">
      <c r="A6" s="5" t="s">
        <v>29</v>
      </c>
      <c r="B6" s="5"/>
      <c r="C6" s="5"/>
      <c r="D6" s="5"/>
      <c r="E6" s="22" t="s">
        <v>0</v>
      </c>
      <c r="F6" s="28" t="s">
        <v>11</v>
      </c>
      <c r="G6" s="54">
        <v>9</v>
      </c>
      <c r="H6" s="40" t="s">
        <v>20</v>
      </c>
      <c r="I6" s="3"/>
      <c r="J6" s="3"/>
      <c r="K6" s="41"/>
      <c r="L6" s="41"/>
      <c r="M6" s="41"/>
      <c r="N6" s="57"/>
      <c r="O6" s="57"/>
      <c r="P6" s="57"/>
      <c r="Q6" s="57"/>
    </row>
    <row r="7" spans="1:17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4" t="s">
        <v>23</v>
      </c>
    </row>
    <row r="8" spans="1:17" ht="90.75" customHeight="1">
      <c r="A8" s="6" t="s">
        <v>31</v>
      </c>
      <c r="B8" s="6"/>
      <c r="C8" s="6"/>
      <c r="D8" s="20" t="s">
        <v>59</v>
      </c>
      <c r="E8" s="20"/>
      <c r="F8" s="52" t="s">
        <v>38</v>
      </c>
      <c r="G8" s="52" t="s">
        <v>58</v>
      </c>
      <c r="H8" s="56" t="s">
        <v>10</v>
      </c>
      <c r="I8" s="56" t="s">
        <v>44</v>
      </c>
      <c r="J8" s="56" t="s">
        <v>25</v>
      </c>
      <c r="K8" s="56" t="s">
        <v>51</v>
      </c>
      <c r="L8" s="35"/>
      <c r="M8" s="35"/>
      <c r="N8" s="35"/>
      <c r="O8" s="35"/>
      <c r="P8" s="35"/>
      <c r="Q8" s="45"/>
    </row>
    <row r="9" spans="1:17" ht="29.25" customHeight="1">
      <c r="A9" s="7" t="s">
        <v>35</v>
      </c>
      <c r="B9" s="15" t="s">
        <v>30</v>
      </c>
      <c r="C9" s="15"/>
      <c r="D9" s="15"/>
      <c r="E9" s="23" t="s">
        <v>8</v>
      </c>
      <c r="F9" s="53" t="s">
        <v>40</v>
      </c>
      <c r="G9" s="55" t="s">
        <v>47</v>
      </c>
      <c r="H9" s="55" t="s">
        <v>47</v>
      </c>
      <c r="I9" s="55" t="s">
        <v>40</v>
      </c>
      <c r="J9" s="55" t="s">
        <v>53</v>
      </c>
      <c r="K9" s="55" t="s">
        <v>33</v>
      </c>
      <c r="L9" s="36"/>
      <c r="M9" s="36"/>
      <c r="N9" s="36"/>
      <c r="O9" s="36"/>
      <c r="P9" s="36"/>
      <c r="Q9" s="46"/>
    </row>
    <row r="10" spans="1:17" ht="20.25" customHeight="1">
      <c r="A10" s="8">
        <v>1</v>
      </c>
      <c r="B10" s="47" t="s">
        <v>13</v>
      </c>
      <c r="C10" s="47"/>
      <c r="D10" s="47"/>
      <c r="E10" s="50" t="s">
        <v>40</v>
      </c>
      <c r="F10" s="31">
        <v>1</v>
      </c>
      <c r="G10" s="37">
        <v>1</v>
      </c>
      <c r="H10" s="37"/>
      <c r="I10" s="37"/>
      <c r="J10" s="37"/>
      <c r="K10" s="37"/>
      <c r="L10" s="37"/>
      <c r="M10" s="37"/>
      <c r="N10" s="37"/>
      <c r="O10" s="37"/>
      <c r="P10" s="37"/>
      <c r="Q10" s="24"/>
    </row>
    <row r="11" spans="1:17" ht="20.25" customHeight="1">
      <c r="A11" s="9">
        <v>2</v>
      </c>
      <c r="B11" s="48" t="s">
        <v>60</v>
      </c>
      <c r="C11" s="48"/>
      <c r="D11" s="48"/>
      <c r="E11" s="51" t="s">
        <v>40</v>
      </c>
      <c r="F11" s="32">
        <v>1</v>
      </c>
      <c r="G11" s="38"/>
      <c r="H11" s="38"/>
      <c r="I11" s="38"/>
      <c r="J11" s="38"/>
      <c r="K11" s="38">
        <v>1</v>
      </c>
      <c r="L11" s="38"/>
      <c r="M11" s="38"/>
      <c r="N11" s="38"/>
      <c r="O11" s="38"/>
      <c r="P11" s="38"/>
      <c r="Q11" s="25"/>
    </row>
    <row r="12" spans="1:17" ht="20.25" customHeight="1">
      <c r="A12" s="9">
        <v>3</v>
      </c>
      <c r="B12" s="48" t="s">
        <v>63</v>
      </c>
      <c r="C12" s="48"/>
      <c r="D12" s="48"/>
      <c r="E12" s="51" t="s">
        <v>40</v>
      </c>
      <c r="F12" s="32">
        <v>1</v>
      </c>
      <c r="G12" s="38"/>
      <c r="H12" s="38"/>
      <c r="I12" s="38"/>
      <c r="J12" s="38"/>
      <c r="K12" s="38">
        <v>1</v>
      </c>
      <c r="L12" s="38"/>
      <c r="M12" s="38"/>
      <c r="N12" s="38"/>
      <c r="O12" s="38"/>
      <c r="P12" s="38"/>
      <c r="Q12" s="25"/>
    </row>
    <row r="13" spans="1:17" ht="20.25" customHeight="1">
      <c r="A13" s="9">
        <v>4</v>
      </c>
      <c r="B13" s="48" t="s">
        <v>64</v>
      </c>
      <c r="C13" s="48"/>
      <c r="D13" s="48"/>
      <c r="E13" s="51" t="s">
        <v>40</v>
      </c>
      <c r="F13" s="32"/>
      <c r="G13" s="38">
        <v>1</v>
      </c>
      <c r="H13" s="38">
        <v>1</v>
      </c>
      <c r="I13" s="38"/>
      <c r="J13" s="38"/>
      <c r="K13" s="38"/>
      <c r="L13" s="38"/>
      <c r="M13" s="38"/>
      <c r="N13" s="38"/>
      <c r="O13" s="38"/>
      <c r="P13" s="38"/>
      <c r="Q13" s="25"/>
    </row>
    <row r="14" spans="1:17" ht="20.25" customHeight="1">
      <c r="A14" s="9">
        <v>5</v>
      </c>
      <c r="B14" s="48" t="s">
        <v>45</v>
      </c>
      <c r="C14" s="48"/>
      <c r="D14" s="48"/>
      <c r="E14" s="51" t="s">
        <v>40</v>
      </c>
      <c r="F14" s="32">
        <v>1</v>
      </c>
      <c r="G14" s="38"/>
      <c r="H14" s="38"/>
      <c r="I14" s="38">
        <v>1</v>
      </c>
      <c r="J14" s="38"/>
      <c r="K14" s="38"/>
      <c r="L14" s="38"/>
      <c r="M14" s="38"/>
      <c r="N14" s="38"/>
      <c r="O14" s="38"/>
      <c r="P14" s="38"/>
      <c r="Q14" s="25"/>
    </row>
    <row r="15" spans="1:17" ht="20.25" customHeight="1">
      <c r="A15" s="9">
        <v>6</v>
      </c>
      <c r="B15" s="48" t="s">
        <v>66</v>
      </c>
      <c r="C15" s="48"/>
      <c r="D15" s="48"/>
      <c r="E15" s="51" t="s">
        <v>40</v>
      </c>
      <c r="F15" s="32">
        <v>1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25"/>
    </row>
    <row r="16" spans="1:17" ht="20.25" customHeight="1">
      <c r="A16" s="9">
        <v>7</v>
      </c>
      <c r="B16" s="48" t="s">
        <v>68</v>
      </c>
      <c r="C16" s="48"/>
      <c r="D16" s="48"/>
      <c r="E16" s="51" t="s">
        <v>40</v>
      </c>
      <c r="F16" s="32"/>
      <c r="G16" s="38"/>
      <c r="H16" s="38"/>
      <c r="I16" s="38">
        <v>1</v>
      </c>
      <c r="J16" s="38"/>
      <c r="K16" s="38">
        <v>1</v>
      </c>
      <c r="L16" s="38"/>
      <c r="M16" s="38"/>
      <c r="N16" s="38"/>
      <c r="O16" s="38"/>
      <c r="P16" s="38"/>
      <c r="Q16" s="25"/>
    </row>
    <row r="17" spans="1:17" ht="20.25" customHeight="1">
      <c r="A17" s="9">
        <v>8</v>
      </c>
      <c r="B17" s="48" t="s">
        <v>50</v>
      </c>
      <c r="C17" s="48"/>
      <c r="D17" s="48"/>
      <c r="E17" s="51" t="s">
        <v>40</v>
      </c>
      <c r="F17" s="32">
        <v>1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25"/>
    </row>
    <row r="18" spans="1:17" ht="20.25" customHeight="1">
      <c r="A18" s="9">
        <v>9</v>
      </c>
      <c r="B18" s="48" t="s">
        <v>56</v>
      </c>
      <c r="C18" s="48"/>
      <c r="D18" s="48"/>
      <c r="E18" s="51" t="s">
        <v>40</v>
      </c>
      <c r="F18" s="32">
        <v>1</v>
      </c>
      <c r="G18" s="38"/>
      <c r="H18" s="38"/>
      <c r="I18" s="38"/>
      <c r="J18" s="38"/>
      <c r="K18" s="38">
        <v>1</v>
      </c>
      <c r="L18" s="38"/>
      <c r="M18" s="38"/>
      <c r="N18" s="38"/>
      <c r="O18" s="38"/>
      <c r="P18" s="38"/>
      <c r="Q18" s="25"/>
    </row>
    <row r="19" spans="1:17" ht="20.25" customHeight="1">
      <c r="A19" s="9">
        <v>10</v>
      </c>
      <c r="B19" s="48" t="s">
        <v>27</v>
      </c>
      <c r="C19" s="48"/>
      <c r="D19" s="48"/>
      <c r="E19" s="51" t="s">
        <v>53</v>
      </c>
      <c r="F19" s="32"/>
      <c r="G19" s="38"/>
      <c r="H19" s="38"/>
      <c r="I19" s="38"/>
      <c r="J19" s="38">
        <v>1</v>
      </c>
      <c r="K19" s="38"/>
      <c r="L19" s="38"/>
      <c r="M19" s="38"/>
      <c r="N19" s="38"/>
      <c r="O19" s="38"/>
      <c r="P19" s="38"/>
      <c r="Q19" s="25"/>
    </row>
    <row r="20" spans="1:17" ht="20.25" customHeight="1">
      <c r="A20" s="9">
        <v>11</v>
      </c>
      <c r="B20" s="48" t="s">
        <v>5</v>
      </c>
      <c r="C20" s="48"/>
      <c r="D20" s="48"/>
      <c r="E20" s="51" t="s">
        <v>40</v>
      </c>
      <c r="F20" s="32">
        <v>1</v>
      </c>
      <c r="G20" s="38"/>
      <c r="H20" s="38"/>
      <c r="I20" s="38">
        <v>1</v>
      </c>
      <c r="J20" s="38"/>
      <c r="K20" s="38"/>
      <c r="L20" s="38"/>
      <c r="M20" s="38"/>
      <c r="N20" s="38"/>
      <c r="O20" s="38"/>
      <c r="P20" s="38"/>
      <c r="Q20" s="25"/>
    </row>
    <row r="21" spans="1:17" ht="20.25" customHeight="1">
      <c r="A21" s="9">
        <v>12</v>
      </c>
      <c r="B21" s="48" t="s">
        <v>3</v>
      </c>
      <c r="C21" s="48"/>
      <c r="D21" s="48"/>
      <c r="E21" s="51" t="s">
        <v>47</v>
      </c>
      <c r="F21" s="32"/>
      <c r="G21" s="38">
        <v>1</v>
      </c>
      <c r="H21" s="38">
        <v>1</v>
      </c>
      <c r="I21" s="38"/>
      <c r="J21" s="38"/>
      <c r="K21" s="38"/>
      <c r="L21" s="38"/>
      <c r="M21" s="38"/>
      <c r="N21" s="38"/>
      <c r="O21" s="38"/>
      <c r="P21" s="38"/>
      <c r="Q21" s="25"/>
    </row>
    <row r="22" spans="1:17" ht="20.25" customHeight="1">
      <c r="A22" s="9">
        <v>13</v>
      </c>
      <c r="B22" s="48" t="s">
        <v>49</v>
      </c>
      <c r="C22" s="48"/>
      <c r="D22" s="48"/>
      <c r="E22" s="51" t="s">
        <v>40</v>
      </c>
      <c r="F22" s="32">
        <v>1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25"/>
    </row>
    <row r="23" spans="1:17" ht="20.25" customHeight="1">
      <c r="A23" s="9">
        <v>14</v>
      </c>
      <c r="B23" s="48" t="s">
        <v>72</v>
      </c>
      <c r="C23" s="48"/>
      <c r="D23" s="48"/>
      <c r="E23" s="51" t="s">
        <v>40</v>
      </c>
      <c r="F23" s="32">
        <v>1</v>
      </c>
      <c r="G23" s="38">
        <v>1</v>
      </c>
      <c r="H23" s="38">
        <v>1</v>
      </c>
      <c r="I23" s="38">
        <v>1</v>
      </c>
      <c r="J23" s="38"/>
      <c r="K23" s="38"/>
      <c r="L23" s="38"/>
      <c r="M23" s="38"/>
      <c r="N23" s="38"/>
      <c r="O23" s="38"/>
      <c r="P23" s="38"/>
      <c r="Q23" s="25"/>
    </row>
    <row r="24" spans="1:17" ht="20.25" customHeight="1">
      <c r="A24" s="9">
        <v>15</v>
      </c>
      <c r="B24" s="48" t="s">
        <v>12</v>
      </c>
      <c r="C24" s="48"/>
      <c r="D24" s="48"/>
      <c r="E24" s="51" t="s">
        <v>69</v>
      </c>
      <c r="F24" s="32">
        <v>1</v>
      </c>
      <c r="G24" s="38"/>
      <c r="H24" s="38"/>
      <c r="I24" s="38"/>
      <c r="J24" s="38"/>
      <c r="K24" s="38">
        <v>1</v>
      </c>
      <c r="L24" s="38"/>
      <c r="M24" s="38"/>
      <c r="N24" s="38"/>
      <c r="O24" s="38"/>
      <c r="P24" s="38"/>
      <c r="Q24" s="25"/>
    </row>
    <row r="25" spans="1:17" ht="20.25" customHeight="1">
      <c r="A25" s="9">
        <v>16</v>
      </c>
      <c r="B25" s="48" t="s">
        <v>6</v>
      </c>
      <c r="C25" s="48"/>
      <c r="D25" s="48"/>
      <c r="E25" s="51" t="s">
        <v>40</v>
      </c>
      <c r="F25" s="32">
        <v>1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25"/>
    </row>
    <row r="26" spans="1:17" ht="20.25" customHeight="1">
      <c r="A26" s="9">
        <v>17</v>
      </c>
      <c r="B26" s="48" t="s">
        <v>21</v>
      </c>
      <c r="C26" s="48"/>
      <c r="D26" s="48"/>
      <c r="E26" s="51" t="s">
        <v>18</v>
      </c>
      <c r="F26" s="32">
        <v>1</v>
      </c>
      <c r="G26" s="38"/>
      <c r="H26" s="38"/>
      <c r="I26" s="38"/>
      <c r="J26" s="38">
        <v>1</v>
      </c>
      <c r="K26" s="38"/>
      <c r="L26" s="38"/>
      <c r="M26" s="38"/>
      <c r="N26" s="38"/>
      <c r="O26" s="38"/>
      <c r="P26" s="38"/>
      <c r="Q26" s="25"/>
    </row>
    <row r="27" spans="1:17" ht="20.25" customHeight="1">
      <c r="A27" s="9">
        <v>18</v>
      </c>
      <c r="B27" s="48" t="s">
        <v>24</v>
      </c>
      <c r="C27" s="48"/>
      <c r="D27" s="48"/>
      <c r="E27" s="51" t="s">
        <v>47</v>
      </c>
      <c r="F27" s="32"/>
      <c r="G27" s="38">
        <v>1</v>
      </c>
      <c r="H27" s="38">
        <v>1</v>
      </c>
      <c r="I27" s="38"/>
      <c r="J27" s="38"/>
      <c r="K27" s="38"/>
      <c r="L27" s="38"/>
      <c r="M27" s="38"/>
      <c r="N27" s="38"/>
      <c r="O27" s="38"/>
      <c r="P27" s="38"/>
      <c r="Q27" s="25"/>
    </row>
    <row r="28" spans="1:17" ht="20.25" customHeight="1">
      <c r="A28" s="9">
        <v>19</v>
      </c>
      <c r="B28" s="48" t="s">
        <v>16</v>
      </c>
      <c r="C28" s="48"/>
      <c r="D28" s="48"/>
      <c r="E28" s="51" t="s">
        <v>33</v>
      </c>
      <c r="F28" s="32">
        <v>1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25"/>
    </row>
    <row r="29" spans="1:17" ht="20.25" customHeight="1">
      <c r="A29" s="9">
        <v>20</v>
      </c>
      <c r="B29" s="48" t="s">
        <v>65</v>
      </c>
      <c r="C29" s="48"/>
      <c r="D29" s="48"/>
      <c r="E29" s="51" t="s">
        <v>33</v>
      </c>
      <c r="F29" s="32">
        <v>1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25"/>
    </row>
    <row r="30" spans="1:17" ht="20.25" customHeight="1">
      <c r="A30" s="9">
        <v>21</v>
      </c>
      <c r="B30" s="48" t="s">
        <v>41</v>
      </c>
      <c r="C30" s="48"/>
      <c r="D30" s="48"/>
      <c r="E30" s="51" t="s">
        <v>33</v>
      </c>
      <c r="F30" s="32">
        <v>1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25"/>
    </row>
    <row r="31" spans="1:17" ht="20.25" customHeight="1">
      <c r="A31" s="9">
        <v>22</v>
      </c>
      <c r="B31" s="48" t="s">
        <v>57</v>
      </c>
      <c r="C31" s="48"/>
      <c r="D31" s="48"/>
      <c r="E31" s="51" t="s">
        <v>33</v>
      </c>
      <c r="F31" s="32">
        <v>1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25"/>
    </row>
    <row r="32" spans="1:17" ht="20.25" customHeight="1">
      <c r="A32" s="9">
        <v>23</v>
      </c>
      <c r="B32" s="48" t="s">
        <v>67</v>
      </c>
      <c r="C32" s="48"/>
      <c r="D32" s="48"/>
      <c r="E32" s="51" t="s">
        <v>33</v>
      </c>
      <c r="F32" s="32">
        <v>1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25"/>
    </row>
    <row r="33" spans="1:17" ht="20.25" customHeight="1">
      <c r="A33" s="9">
        <v>24</v>
      </c>
      <c r="B33" s="48" t="s">
        <v>2</v>
      </c>
      <c r="C33" s="48"/>
      <c r="D33" s="48"/>
      <c r="E33" s="51" t="s">
        <v>40</v>
      </c>
      <c r="F33" s="32"/>
      <c r="G33" s="38">
        <v>1</v>
      </c>
      <c r="H33" s="38"/>
      <c r="I33" s="38"/>
      <c r="J33" s="38"/>
      <c r="K33" s="38"/>
      <c r="L33" s="38"/>
      <c r="M33" s="38"/>
      <c r="N33" s="38"/>
      <c r="O33" s="38"/>
      <c r="P33" s="38"/>
      <c r="Q33" s="25"/>
    </row>
    <row r="34" spans="1:17" ht="20.25" customHeight="1">
      <c r="A34" s="9">
        <v>25</v>
      </c>
      <c r="B34" s="48" t="s">
        <v>28</v>
      </c>
      <c r="C34" s="48"/>
      <c r="D34" s="48"/>
      <c r="E34" s="51" t="s">
        <v>40</v>
      </c>
      <c r="F34" s="32"/>
      <c r="G34" s="38">
        <v>1</v>
      </c>
      <c r="H34" s="38"/>
      <c r="I34" s="38"/>
      <c r="J34" s="38"/>
      <c r="K34" s="38"/>
      <c r="L34" s="38"/>
      <c r="M34" s="38"/>
      <c r="N34" s="38"/>
      <c r="O34" s="38"/>
      <c r="P34" s="38"/>
      <c r="Q34" s="25"/>
    </row>
    <row r="35" spans="1:17" ht="20.25" customHeight="1">
      <c r="A35" s="9">
        <v>26</v>
      </c>
      <c r="B35" s="48" t="s">
        <v>61</v>
      </c>
      <c r="C35" s="48"/>
      <c r="D35" s="48"/>
      <c r="E35" s="51" t="s">
        <v>40</v>
      </c>
      <c r="F35" s="32">
        <v>1</v>
      </c>
      <c r="G35" s="38">
        <v>1</v>
      </c>
      <c r="H35" s="38"/>
      <c r="I35" s="38"/>
      <c r="J35" s="38"/>
      <c r="K35" s="38"/>
      <c r="L35" s="38"/>
      <c r="M35" s="38"/>
      <c r="N35" s="38"/>
      <c r="O35" s="38"/>
      <c r="P35" s="38"/>
      <c r="Q35" s="25"/>
    </row>
    <row r="36" spans="1:17" ht="20.25" customHeight="1">
      <c r="A36" s="9">
        <v>27</v>
      </c>
      <c r="B36" s="48" t="s">
        <v>34</v>
      </c>
      <c r="C36" s="48"/>
      <c r="D36" s="48"/>
      <c r="E36" s="51" t="s">
        <v>33</v>
      </c>
      <c r="F36" s="32">
        <v>1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25"/>
    </row>
    <row r="37" spans="1:17" ht="20.25" customHeight="1">
      <c r="A37" s="9">
        <v>28</v>
      </c>
      <c r="B37" s="48" t="s">
        <v>32</v>
      </c>
      <c r="C37" s="48"/>
      <c r="D37" s="48"/>
      <c r="E37" s="51" t="s">
        <v>33</v>
      </c>
      <c r="F37" s="32">
        <v>1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25"/>
    </row>
    <row r="38" spans="1:17" ht="20.25" customHeight="1">
      <c r="A38" s="9">
        <v>29</v>
      </c>
      <c r="B38" s="48" t="s">
        <v>62</v>
      </c>
      <c r="C38" s="48"/>
      <c r="D38" s="48"/>
      <c r="E38" s="51" t="s">
        <v>33</v>
      </c>
      <c r="F38" s="32"/>
      <c r="G38" s="38"/>
      <c r="H38" s="38"/>
      <c r="I38" s="38"/>
      <c r="J38" s="38">
        <v>1</v>
      </c>
      <c r="K38" s="38"/>
      <c r="L38" s="38"/>
      <c r="M38" s="38"/>
      <c r="N38" s="38"/>
      <c r="O38" s="38"/>
      <c r="P38" s="38"/>
      <c r="Q38" s="25"/>
    </row>
    <row r="39" spans="1:17" ht="20.25" customHeight="1">
      <c r="A39" s="9">
        <v>30</v>
      </c>
      <c r="B39" s="48" t="s">
        <v>17</v>
      </c>
      <c r="C39" s="48"/>
      <c r="D39" s="48"/>
      <c r="E39" s="51" t="s">
        <v>33</v>
      </c>
      <c r="F39" s="32"/>
      <c r="G39" s="38"/>
      <c r="H39" s="38"/>
      <c r="I39" s="38"/>
      <c r="J39" s="38"/>
      <c r="K39" s="38">
        <v>1</v>
      </c>
      <c r="L39" s="38"/>
      <c r="M39" s="38"/>
      <c r="N39" s="38"/>
      <c r="O39" s="38"/>
      <c r="P39" s="38"/>
      <c r="Q39" s="25"/>
    </row>
    <row r="40" spans="1:17" ht="20.25" customHeight="1">
      <c r="A40" s="9">
        <v>31</v>
      </c>
      <c r="B40" s="17"/>
      <c r="C40" s="17"/>
      <c r="D40" s="17"/>
      <c r="E40" s="25"/>
      <c r="F40" s="32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25"/>
    </row>
    <row r="41" spans="1:17" ht="20.25" customHeight="1">
      <c r="A41" s="9">
        <v>32</v>
      </c>
      <c r="B41" s="17"/>
      <c r="C41" s="17"/>
      <c r="D41" s="17"/>
      <c r="E41" s="25"/>
      <c r="F41" s="32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25"/>
    </row>
    <row r="42" spans="1:17" ht="20.25" customHeight="1">
      <c r="A42" s="9">
        <v>33</v>
      </c>
      <c r="B42" s="17"/>
      <c r="C42" s="17"/>
      <c r="D42" s="17"/>
      <c r="E42" s="25"/>
      <c r="F42" s="32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25"/>
    </row>
    <row r="43" spans="1:17" ht="20.25" customHeight="1">
      <c r="A43" s="9">
        <v>34</v>
      </c>
      <c r="B43" s="17"/>
      <c r="C43" s="17"/>
      <c r="D43" s="17"/>
      <c r="E43" s="25"/>
      <c r="F43" s="32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25"/>
    </row>
    <row r="44" spans="1:17" ht="20.25" customHeight="1">
      <c r="A44" s="10">
        <v>35</v>
      </c>
      <c r="B44" s="18"/>
      <c r="C44" s="18"/>
      <c r="D44" s="18"/>
      <c r="E44" s="26"/>
      <c r="F44" s="33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26"/>
    </row>
    <row r="45" spans="1:17" ht="30" customHeight="1">
      <c r="A45" s="11" t="s">
        <v>36</v>
      </c>
      <c r="B45" s="19">
        <f>COUNTA(B10:B44)</f>
        <v>30</v>
      </c>
      <c r="C45" s="19"/>
      <c r="D45" s="19"/>
      <c r="E45" s="27"/>
      <c r="F45" s="34">
        <f t="shared" ref="F45:P45" si="0">COUNT(F10:F44)</f>
        <v>21</v>
      </c>
      <c r="G45" s="34">
        <f t="shared" si="0"/>
        <v>8</v>
      </c>
      <c r="H45" s="34">
        <f t="shared" si="0"/>
        <v>4</v>
      </c>
      <c r="I45" s="34">
        <f t="shared" si="0"/>
        <v>4</v>
      </c>
      <c r="J45" s="34">
        <f t="shared" si="0"/>
        <v>3</v>
      </c>
      <c r="K45" s="34">
        <f t="shared" si="0"/>
        <v>6</v>
      </c>
      <c r="L45" s="34">
        <f t="shared" si="0"/>
        <v>0</v>
      </c>
      <c r="M45" s="34">
        <f t="shared" si="0"/>
        <v>0</v>
      </c>
      <c r="N45" s="34">
        <f t="shared" si="0"/>
        <v>0</v>
      </c>
      <c r="O45" s="34">
        <f t="shared" si="0"/>
        <v>0</v>
      </c>
      <c r="P45" s="34">
        <f t="shared" si="0"/>
        <v>0</v>
      </c>
      <c r="Q45" s="27">
        <f>COUNT(R10:R44)</f>
        <v>0</v>
      </c>
    </row>
    <row r="46" spans="1:17">
      <c r="A46" s="12" t="s">
        <v>39</v>
      </c>
      <c r="B46" s="12"/>
      <c r="C46" s="12"/>
      <c r="D46" s="12"/>
      <c r="E46" s="12"/>
      <c r="F46" s="12"/>
      <c r="G46" s="12"/>
      <c r="H46" s="12"/>
      <c r="I46" s="12"/>
      <c r="J46" s="3"/>
      <c r="K46" s="3"/>
      <c r="L46" s="3"/>
      <c r="M46" s="3"/>
      <c r="N46" s="3"/>
      <c r="O46" s="3"/>
      <c r="P46" s="3"/>
      <c r="Q46" s="3"/>
    </row>
    <row r="47" spans="1:17">
      <c r="A47" s="13" t="s">
        <v>43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30" customHeight="1">
      <c r="A48" s="14" t="s">
        <v>14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">
      <c r="A49" s="12" t="s">
        <v>46</v>
      </c>
    </row>
  </sheetData>
  <mergeCells count="47">
    <mergeCell ref="A3:B3"/>
    <mergeCell ref="A5:D5"/>
    <mergeCell ref="E5:H5"/>
    <mergeCell ref="A6:D6"/>
    <mergeCell ref="A8:C8"/>
    <mergeCell ref="D8:E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A48:Q48"/>
    <mergeCell ref="O2:Q3"/>
    <mergeCell ref="K5:M6"/>
    <mergeCell ref="N5:Q6"/>
  </mergeCells>
  <phoneticPr fontId="1" type="Hiragana"/>
  <pageMargins left="0.77013888888888893" right="0.39374999999999999" top="0.59027777777777801" bottom="0.32013888888888897" header="0.51180555555555496" footer="0.51180555555555496"/>
  <pageSetup paperSize="9" firstPageNumber="0" fitToWidth="1" fitToHeight="1" orientation="portrait" usePrinterDefaults="1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FF00"/>
  </sheetPr>
  <dimension ref="A1:AMK30"/>
  <sheetViews>
    <sheetView workbookViewId="0">
      <selection activeCell="A3" sqref="A3:B3"/>
    </sheetView>
  </sheetViews>
  <sheetFormatPr defaultRowHeight="13.5"/>
  <cols>
    <col min="1" max="4" width="4.28125" style="1" customWidth="1"/>
    <col min="5" max="6" width="8.140625" style="1" customWidth="1"/>
    <col min="7" max="7" width="0.74609375" style="1" customWidth="1"/>
    <col min="8" max="8" width="13.7109375" style="1" customWidth="1"/>
    <col min="9" max="24" width="5.78515625" style="1" customWidth="1"/>
    <col min="25" max="56" width="4.8203125" style="1" customWidth="1"/>
    <col min="57" max="1025" width="9" style="1" customWidth="1"/>
    <col min="1026" max="16384" width="9" style="3" customWidth="1"/>
  </cols>
  <sheetData>
    <row r="1" spans="1:1024" ht="18.75" customHeight="1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66" t="s">
        <v>93</v>
      </c>
      <c r="M1" s="66"/>
      <c r="N1" s="87"/>
      <c r="O1" s="87"/>
      <c r="P1" s="87"/>
      <c r="Q1" s="66" t="s">
        <v>54</v>
      </c>
      <c r="R1" s="66"/>
      <c r="S1" s="87"/>
      <c r="T1" s="87"/>
      <c r="U1" s="87"/>
      <c r="V1" s="87"/>
      <c r="W1" s="87"/>
      <c r="X1" s="87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 ht="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 ht="12.75" customHeight="1">
      <c r="A3" s="4" t="s">
        <v>73</v>
      </c>
      <c r="B3" s="4"/>
      <c r="C3" s="3"/>
      <c r="D3" s="3"/>
      <c r="E3" s="3"/>
      <c r="F3" s="3"/>
      <c r="G3" s="3"/>
      <c r="H3" s="3"/>
      <c r="I3" s="3"/>
      <c r="J3" s="3"/>
      <c r="K3" s="3"/>
      <c r="L3" s="96" t="s">
        <v>94</v>
      </c>
      <c r="M3" s="96"/>
      <c r="N3" s="99"/>
      <c r="O3" s="99"/>
      <c r="P3" s="99"/>
      <c r="Q3" s="99"/>
      <c r="R3" s="96" t="s">
        <v>52</v>
      </c>
      <c r="S3" s="96"/>
      <c r="T3" s="100"/>
      <c r="U3" s="100"/>
      <c r="V3" s="100"/>
      <c r="W3" s="100"/>
      <c r="X3" s="100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96"/>
      <c r="M4" s="96"/>
      <c r="N4" s="99"/>
      <c r="O4" s="99"/>
      <c r="P4" s="99"/>
      <c r="Q4" s="99"/>
      <c r="R4" s="96"/>
      <c r="S4" s="96"/>
      <c r="T4" s="100"/>
      <c r="U4" s="100"/>
      <c r="V4" s="100"/>
      <c r="W4" s="100"/>
      <c r="X4" s="100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96" t="s">
        <v>95</v>
      </c>
      <c r="M5" s="96"/>
      <c r="N5" s="100"/>
      <c r="O5" s="100"/>
      <c r="P5" s="100"/>
      <c r="Q5" s="100"/>
      <c r="R5" s="102"/>
      <c r="S5" s="102"/>
      <c r="T5" s="103"/>
      <c r="U5" s="103"/>
      <c r="V5" s="103"/>
      <c r="W5" s="103"/>
      <c r="X5" s="104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19.5" customHeight="1">
      <c r="A6" s="60" t="s">
        <v>19</v>
      </c>
      <c r="B6" s="60"/>
      <c r="C6" s="60"/>
      <c r="D6" s="21"/>
      <c r="E6" s="21"/>
      <c r="F6" s="21"/>
      <c r="G6" s="21"/>
      <c r="H6" s="21"/>
      <c r="I6" s="21"/>
      <c r="J6" s="21"/>
      <c r="K6" s="3"/>
      <c r="L6" s="97" t="s">
        <v>22</v>
      </c>
      <c r="M6" s="97"/>
      <c r="N6" s="97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19.5" customHeight="1">
      <c r="A7" s="5" t="s">
        <v>71</v>
      </c>
      <c r="B7" s="5"/>
      <c r="C7" s="5"/>
      <c r="D7" s="49" t="s">
        <v>85</v>
      </c>
      <c r="E7" s="49"/>
      <c r="F7" s="49"/>
      <c r="G7" s="49"/>
      <c r="H7" s="49"/>
      <c r="I7" s="49"/>
      <c r="J7" s="49"/>
      <c r="K7" s="3"/>
      <c r="L7" s="98" t="s">
        <v>96</v>
      </c>
      <c r="M7" s="98"/>
      <c r="N7" s="98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6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 ht="90.75" customHeight="1">
      <c r="A9" s="61" t="s">
        <v>31</v>
      </c>
      <c r="B9" s="61"/>
      <c r="C9" s="61"/>
      <c r="D9" s="61"/>
      <c r="E9" s="82" t="s">
        <v>86</v>
      </c>
      <c r="F9" s="88" t="s">
        <v>87</v>
      </c>
      <c r="G9" s="91"/>
      <c r="H9" s="88" t="s">
        <v>88</v>
      </c>
      <c r="I9" s="93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105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ht="29.25" customHeight="1">
      <c r="A10" s="62" t="s">
        <v>74</v>
      </c>
      <c r="B10" s="62"/>
      <c r="C10" s="62"/>
      <c r="D10" s="62"/>
      <c r="E10" s="82"/>
      <c r="F10" s="88"/>
      <c r="G10" s="91"/>
      <c r="H10" s="88" t="s">
        <v>42</v>
      </c>
      <c r="I10" s="93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105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 ht="19.5" customHeight="1">
      <c r="A11" s="63"/>
      <c r="B11" s="72" t="s">
        <v>11</v>
      </c>
      <c r="C11" s="76"/>
      <c r="D11" s="79" t="s">
        <v>20</v>
      </c>
      <c r="E11" s="83"/>
      <c r="F11" s="89"/>
      <c r="G11" s="3"/>
      <c r="H11" s="88" t="s">
        <v>89</v>
      </c>
      <c r="I11" s="31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106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 ht="19.5" customHeight="1">
      <c r="A12" s="64"/>
      <c r="B12" s="73" t="s">
        <v>11</v>
      </c>
      <c r="C12" s="77"/>
      <c r="D12" s="80" t="s">
        <v>20</v>
      </c>
      <c r="E12" s="80"/>
      <c r="F12" s="90"/>
      <c r="G12" s="3"/>
      <c r="H12" s="88"/>
      <c r="I12" s="32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107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 ht="19.5" customHeight="1">
      <c r="A13" s="64"/>
      <c r="B13" s="73" t="s">
        <v>11</v>
      </c>
      <c r="C13" s="77"/>
      <c r="D13" s="80" t="s">
        <v>20</v>
      </c>
      <c r="E13" s="80"/>
      <c r="F13" s="90"/>
      <c r="G13" s="3"/>
      <c r="H13" s="88"/>
      <c r="I13" s="32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107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 ht="19.5" customHeight="1">
      <c r="A14" s="64"/>
      <c r="B14" s="73" t="s">
        <v>11</v>
      </c>
      <c r="C14" s="77"/>
      <c r="D14" s="80" t="s">
        <v>20</v>
      </c>
      <c r="E14" s="80"/>
      <c r="F14" s="90"/>
      <c r="G14" s="3"/>
      <c r="H14" s="88"/>
      <c r="I14" s="32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107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 ht="19.5" customHeight="1">
      <c r="A15" s="64"/>
      <c r="B15" s="73" t="s">
        <v>11</v>
      </c>
      <c r="C15" s="77"/>
      <c r="D15" s="80" t="s">
        <v>20</v>
      </c>
      <c r="E15" s="80"/>
      <c r="F15" s="90"/>
      <c r="G15" s="3"/>
      <c r="H15" s="88"/>
      <c r="I15" s="32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10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pans="1:1024" ht="19.5" customHeight="1">
      <c r="A16" s="65"/>
      <c r="B16" s="74" t="s">
        <v>11</v>
      </c>
      <c r="C16" s="78"/>
      <c r="D16" s="81" t="s">
        <v>20</v>
      </c>
      <c r="E16" s="84"/>
      <c r="F16" s="90"/>
      <c r="G16" s="3"/>
      <c r="H16" s="88"/>
      <c r="I16" s="32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107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7" spans="1:1024" ht="19.5" customHeight="1">
      <c r="A17" s="66" t="s">
        <v>75</v>
      </c>
      <c r="B17" s="66"/>
      <c r="C17" s="66"/>
      <c r="D17" s="66"/>
      <c r="E17" s="66"/>
      <c r="F17" s="21">
        <f>SUM(F11:F16)</f>
        <v>0</v>
      </c>
      <c r="G17" s="3"/>
      <c r="H17" s="88" t="s">
        <v>90</v>
      </c>
      <c r="I17" s="34">
        <f t="shared" ref="I17:X17" si="0">SUM(I11:I16)</f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0</v>
      </c>
      <c r="Q17" s="34">
        <f t="shared" si="0"/>
        <v>0</v>
      </c>
      <c r="R17" s="34">
        <f t="shared" si="0"/>
        <v>0</v>
      </c>
      <c r="S17" s="34">
        <f t="shared" si="0"/>
        <v>0</v>
      </c>
      <c r="T17" s="34">
        <f t="shared" si="0"/>
        <v>0</v>
      </c>
      <c r="U17" s="34">
        <f t="shared" si="0"/>
        <v>0</v>
      </c>
      <c r="V17" s="34">
        <f t="shared" si="0"/>
        <v>0</v>
      </c>
      <c r="W17" s="34">
        <f t="shared" si="0"/>
        <v>0</v>
      </c>
      <c r="X17" s="27">
        <f t="shared" si="0"/>
        <v>0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spans="1:1024" ht="29.25" customHeight="1">
      <c r="A18" s="66" t="s">
        <v>77</v>
      </c>
      <c r="B18" s="66"/>
      <c r="C18" s="66"/>
      <c r="D18" s="66"/>
      <c r="E18" s="85" t="e">
        <f>ROUND(AVERAGE(E11:E16),1)</f>
        <v>#DIV/0!</v>
      </c>
      <c r="F18" s="85" t="e">
        <f>ROUND(AVERAGE(F11:F16),1)</f>
        <v>#DIV/0!</v>
      </c>
      <c r="G18" s="3"/>
      <c r="H18" s="92" t="s">
        <v>76</v>
      </c>
      <c r="I18" s="34" t="e">
        <f t="shared" ref="I18:X18" si="1">ROUND((I17/$F$17)*100,1)</f>
        <v>#DIV/0!</v>
      </c>
      <c r="J18" s="34" t="e">
        <f t="shared" si="1"/>
        <v>#DIV/0!</v>
      </c>
      <c r="K18" s="34" t="e">
        <f t="shared" si="1"/>
        <v>#DIV/0!</v>
      </c>
      <c r="L18" s="34" t="e">
        <f t="shared" si="1"/>
        <v>#DIV/0!</v>
      </c>
      <c r="M18" s="34" t="e">
        <f t="shared" si="1"/>
        <v>#DIV/0!</v>
      </c>
      <c r="N18" s="34" t="e">
        <f t="shared" si="1"/>
        <v>#DIV/0!</v>
      </c>
      <c r="O18" s="34" t="e">
        <f t="shared" si="1"/>
        <v>#DIV/0!</v>
      </c>
      <c r="P18" s="34" t="e">
        <f t="shared" si="1"/>
        <v>#DIV/0!</v>
      </c>
      <c r="Q18" s="34" t="e">
        <f t="shared" si="1"/>
        <v>#DIV/0!</v>
      </c>
      <c r="R18" s="34" t="e">
        <f t="shared" si="1"/>
        <v>#DIV/0!</v>
      </c>
      <c r="S18" s="34" t="e">
        <f t="shared" si="1"/>
        <v>#DIV/0!</v>
      </c>
      <c r="T18" s="34" t="e">
        <f t="shared" si="1"/>
        <v>#DIV/0!</v>
      </c>
      <c r="U18" s="34" t="e">
        <f t="shared" si="1"/>
        <v>#DIV/0!</v>
      </c>
      <c r="V18" s="34" t="e">
        <f t="shared" si="1"/>
        <v>#DIV/0!</v>
      </c>
      <c r="W18" s="34" t="e">
        <f t="shared" si="1"/>
        <v>#DIV/0!</v>
      </c>
      <c r="X18" s="27" t="e">
        <f t="shared" si="1"/>
        <v>#DIV/0!</v>
      </c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  <row r="19" spans="1:1024" s="59" customFormat="1" ht="13.5" customHeight="1">
      <c r="A19" s="67" t="s">
        <v>37</v>
      </c>
    </row>
    <row r="20" spans="1:1024" s="59" customFormat="1" ht="13.5" customHeight="1">
      <c r="A20" s="67" t="s">
        <v>78</v>
      </c>
    </row>
    <row r="21" spans="1:1024" s="59" customFormat="1" ht="13.5" customHeight="1">
      <c r="A21" s="67" t="s">
        <v>79</v>
      </c>
    </row>
    <row r="22" spans="1:1024" s="59" customFormat="1" ht="13.5" customHeight="1">
      <c r="A22" s="67" t="s">
        <v>80</v>
      </c>
    </row>
    <row r="23" spans="1:1024" ht="3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</row>
    <row r="24" spans="1:1024" s="59" customFormat="1" ht="13.5" customHeight="1">
      <c r="A24" s="68" t="s">
        <v>81</v>
      </c>
    </row>
    <row r="25" spans="1:1024" ht="3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1024" ht="18.75" customHeight="1">
      <c r="A26" s="69" t="s">
        <v>70</v>
      </c>
      <c r="B26" s="69"/>
      <c r="C26" s="69"/>
      <c r="D26" s="69"/>
      <c r="E26" s="86"/>
      <c r="F26" s="86"/>
      <c r="G26" s="86"/>
      <c r="H26" s="86"/>
      <c r="I26" s="86"/>
      <c r="J26" s="69" t="s">
        <v>92</v>
      </c>
      <c r="K26" s="69"/>
      <c r="L26" s="21"/>
      <c r="M26" s="21"/>
      <c r="N26" s="21"/>
      <c r="O26" s="21"/>
      <c r="P26" s="21"/>
      <c r="Q26" s="21"/>
      <c r="R26" s="71" t="s">
        <v>97</v>
      </c>
      <c r="S26" s="71"/>
      <c r="T26" s="87"/>
      <c r="U26" s="87"/>
      <c r="V26" s="87"/>
      <c r="W26" s="87"/>
      <c r="X26" s="87"/>
    </row>
    <row r="27" spans="1:1024" ht="18.75" customHeight="1">
      <c r="A27" s="70" t="s">
        <v>82</v>
      </c>
      <c r="B27" s="75"/>
      <c r="C27" s="75"/>
      <c r="D27" s="75"/>
      <c r="E27" s="87"/>
      <c r="F27" s="87"/>
      <c r="G27" s="87"/>
      <c r="H27" s="87"/>
      <c r="I27" s="94" t="s">
        <v>91</v>
      </c>
      <c r="J27" s="94"/>
      <c r="K27" s="94"/>
      <c r="L27" s="94"/>
      <c r="M27" s="94"/>
      <c r="N27" s="94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spans="1:1024" s="1" customFormat="1" ht="4.5" customHeight="1">
      <c r="A28" s="3"/>
      <c r="B28" s="3"/>
      <c r="C28" s="3"/>
      <c r="D28" s="3"/>
      <c r="E28" s="3"/>
      <c r="F28" s="1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  <row r="29" spans="1:1024" ht="100.5" customHeight="1">
      <c r="A29" s="71" t="s">
        <v>83</v>
      </c>
      <c r="B29" s="71"/>
      <c r="C29" s="71"/>
      <c r="D29" s="71"/>
      <c r="E29" s="71"/>
      <c r="F29" s="7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spans="1:1024" s="1" customFormat="1" ht="12">
      <c r="A30" s="13" t="s">
        <v>84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</row>
  </sheetData>
  <mergeCells count="54">
    <mergeCell ref="L1:M1"/>
    <mergeCell ref="N1:P1"/>
    <mergeCell ref="Q1:R1"/>
    <mergeCell ref="S1:X1"/>
    <mergeCell ref="A3:B3"/>
    <mergeCell ref="L5:M5"/>
    <mergeCell ref="N5:Q5"/>
    <mergeCell ref="A6:C6"/>
    <mergeCell ref="D6:J6"/>
    <mergeCell ref="L6:N6"/>
    <mergeCell ref="O6:X6"/>
    <mergeCell ref="A7:C7"/>
    <mergeCell ref="D7:J7"/>
    <mergeCell ref="L7:N7"/>
    <mergeCell ref="O7:X7"/>
    <mergeCell ref="A9:D9"/>
    <mergeCell ref="A10:D10"/>
    <mergeCell ref="A17:E17"/>
    <mergeCell ref="A18:D18"/>
    <mergeCell ref="A26:D26"/>
    <mergeCell ref="E26:I26"/>
    <mergeCell ref="J26:K26"/>
    <mergeCell ref="L26:Q26"/>
    <mergeCell ref="R26:S26"/>
    <mergeCell ref="T26:X26"/>
    <mergeCell ref="E27:H27"/>
    <mergeCell ref="I27:N27"/>
    <mergeCell ref="O27:X27"/>
    <mergeCell ref="A29:F29"/>
    <mergeCell ref="G29:X29"/>
    <mergeCell ref="L3:M4"/>
    <mergeCell ref="N3:Q4"/>
    <mergeCell ref="R3:S4"/>
    <mergeCell ref="T3:X4"/>
    <mergeCell ref="E9:E10"/>
    <mergeCell ref="F9:F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H11:H16"/>
  </mergeCells>
  <phoneticPr fontId="1" type="Hiragana"/>
  <pageMargins left="0.78749999999999998" right="0.39374999999999999" top="0.59027777777777801" bottom="0.37986111111111098" header="0.51180555555555496" footer="0.51180555555555496"/>
  <pageSetup paperSize="9" scale="90" firstPageNumber="0" fitToWidth="1" fitToHeight="1" orientation="landscape" usePrinterDefaults="1" useFirstPageNumber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FF00"/>
  </sheetPr>
  <dimension ref="A1:AMK30"/>
  <sheetViews>
    <sheetView workbookViewId="0">
      <selection activeCell="A3" sqref="A3:B3"/>
    </sheetView>
  </sheetViews>
  <sheetFormatPr defaultRowHeight="13.5"/>
  <cols>
    <col min="1" max="4" width="4.28125" style="1" customWidth="1"/>
    <col min="5" max="6" width="8.140625" style="1" customWidth="1"/>
    <col min="7" max="7" width="0.74609375" style="1" customWidth="1"/>
    <col min="8" max="8" width="13.7109375" style="1" customWidth="1"/>
    <col min="9" max="24" width="5.78515625" style="1" customWidth="1"/>
    <col min="25" max="56" width="4.8203125" style="1" customWidth="1"/>
    <col min="57" max="1025" width="9" style="1" customWidth="1"/>
    <col min="1026" max="16384" width="9" style="3" customWidth="1"/>
  </cols>
  <sheetData>
    <row r="1" spans="1:1024" ht="18.75" customHeight="1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66" t="s">
        <v>93</v>
      </c>
      <c r="M1" s="66"/>
      <c r="N1" s="4" t="s">
        <v>102</v>
      </c>
      <c r="O1" s="4"/>
      <c r="P1" s="4"/>
      <c r="Q1" s="66" t="s">
        <v>54</v>
      </c>
      <c r="R1" s="66"/>
      <c r="S1" s="87" t="s">
        <v>107</v>
      </c>
      <c r="T1" s="87"/>
      <c r="U1" s="87"/>
      <c r="V1" s="87"/>
      <c r="W1" s="87"/>
      <c r="X1" s="87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 ht="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 ht="12.75" customHeight="1">
      <c r="A3" s="4" t="s">
        <v>73</v>
      </c>
      <c r="B3" s="4"/>
      <c r="C3" s="3"/>
      <c r="D3" s="3"/>
      <c r="E3" s="3"/>
      <c r="F3" s="3"/>
      <c r="G3" s="3"/>
      <c r="H3" s="3"/>
      <c r="I3" s="3"/>
      <c r="J3" s="3"/>
      <c r="K3" s="3"/>
      <c r="L3" s="96" t="s">
        <v>94</v>
      </c>
      <c r="M3" s="96"/>
      <c r="N3" s="118" t="s">
        <v>55</v>
      </c>
      <c r="O3" s="118"/>
      <c r="P3" s="118"/>
      <c r="Q3" s="118"/>
      <c r="R3" s="96" t="s">
        <v>52</v>
      </c>
      <c r="S3" s="96"/>
      <c r="T3" s="121" t="s">
        <v>108</v>
      </c>
      <c r="U3" s="121"/>
      <c r="V3" s="121"/>
      <c r="W3" s="121"/>
      <c r="X3" s="121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96"/>
      <c r="M4" s="96"/>
      <c r="N4" s="118"/>
      <c r="O4" s="118"/>
      <c r="P4" s="118"/>
      <c r="Q4" s="118"/>
      <c r="R4" s="96"/>
      <c r="S4" s="96"/>
      <c r="T4" s="121"/>
      <c r="U4" s="121"/>
      <c r="V4" s="121"/>
      <c r="W4" s="121"/>
      <c r="X4" s="121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96" t="s">
        <v>95</v>
      </c>
      <c r="M5" s="96"/>
      <c r="N5" s="100" t="s">
        <v>103</v>
      </c>
      <c r="O5" s="100"/>
      <c r="P5" s="100"/>
      <c r="Q5" s="100"/>
      <c r="R5" s="102"/>
      <c r="S5" s="102"/>
      <c r="T5" s="103"/>
      <c r="U5" s="103"/>
      <c r="V5" s="103"/>
      <c r="W5" s="103"/>
      <c r="X5" s="104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19.5" customHeight="1">
      <c r="A6" s="5" t="s">
        <v>19</v>
      </c>
      <c r="B6" s="5"/>
      <c r="C6" s="5"/>
      <c r="D6" s="49" t="s">
        <v>7</v>
      </c>
      <c r="E6" s="49"/>
      <c r="F6" s="49"/>
      <c r="G6" s="49"/>
      <c r="H6" s="49"/>
      <c r="I6" s="49"/>
      <c r="J6" s="49"/>
      <c r="K6" s="3"/>
      <c r="L6" s="71" t="s">
        <v>22</v>
      </c>
      <c r="M6" s="71"/>
      <c r="N6" s="71"/>
      <c r="O6" s="119" t="s">
        <v>104</v>
      </c>
      <c r="P6" s="119"/>
      <c r="Q6" s="119"/>
      <c r="R6" s="119"/>
      <c r="S6" s="119"/>
      <c r="T6" s="119"/>
      <c r="U6" s="119"/>
      <c r="V6" s="119"/>
      <c r="W6" s="119"/>
      <c r="X6" s="119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19.5" customHeight="1">
      <c r="A7" s="5" t="s">
        <v>71</v>
      </c>
      <c r="B7" s="5"/>
      <c r="C7" s="5"/>
      <c r="D7" s="21" t="s">
        <v>99</v>
      </c>
      <c r="E7" s="21"/>
      <c r="F7" s="21"/>
      <c r="G7" s="21"/>
      <c r="H7" s="21"/>
      <c r="I7" s="21"/>
      <c r="J7" s="21"/>
      <c r="K7" s="3"/>
      <c r="L7" s="117" t="s">
        <v>96</v>
      </c>
      <c r="M7" s="117"/>
      <c r="N7" s="117"/>
      <c r="O7" s="119" t="s">
        <v>105</v>
      </c>
      <c r="P7" s="119"/>
      <c r="Q7" s="119"/>
      <c r="R7" s="119"/>
      <c r="S7" s="119"/>
      <c r="T7" s="119"/>
      <c r="U7" s="119"/>
      <c r="V7" s="119"/>
      <c r="W7" s="119"/>
      <c r="X7" s="119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6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 ht="90.75" customHeight="1">
      <c r="A9" s="61" t="s">
        <v>31</v>
      </c>
      <c r="B9" s="61"/>
      <c r="C9" s="61"/>
      <c r="D9" s="61"/>
      <c r="E9" s="82" t="s">
        <v>86</v>
      </c>
      <c r="F9" s="88" t="s">
        <v>87</v>
      </c>
      <c r="G9" s="91"/>
      <c r="H9" s="88" t="s">
        <v>88</v>
      </c>
      <c r="I9" s="114" t="s">
        <v>100</v>
      </c>
      <c r="J9" s="115" t="s">
        <v>10</v>
      </c>
      <c r="K9" s="115" t="s">
        <v>44</v>
      </c>
      <c r="L9" s="115" t="s">
        <v>25</v>
      </c>
      <c r="M9" s="115" t="s">
        <v>51</v>
      </c>
      <c r="N9" s="95"/>
      <c r="O9" s="95"/>
      <c r="P9" s="95"/>
      <c r="Q9" s="95"/>
      <c r="R9" s="95"/>
      <c r="S9" s="95"/>
      <c r="T9" s="95"/>
      <c r="U9" s="95"/>
      <c r="V9" s="95"/>
      <c r="W9" s="95"/>
      <c r="X9" s="105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ht="29.25" customHeight="1">
      <c r="A10" s="62" t="s">
        <v>74</v>
      </c>
      <c r="B10" s="62"/>
      <c r="C10" s="62"/>
      <c r="D10" s="62"/>
      <c r="E10" s="82"/>
      <c r="F10" s="88"/>
      <c r="G10" s="91"/>
      <c r="H10" s="88" t="s">
        <v>42</v>
      </c>
      <c r="I10" s="114"/>
      <c r="J10" s="115"/>
      <c r="K10" s="115"/>
      <c r="L10" s="115"/>
      <c r="M10" s="11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105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 ht="19.5" customHeight="1">
      <c r="A11" s="63" t="s">
        <v>0</v>
      </c>
      <c r="B11" s="72" t="s">
        <v>11</v>
      </c>
      <c r="C11" s="76">
        <v>9</v>
      </c>
      <c r="D11" s="79" t="s">
        <v>20</v>
      </c>
      <c r="E11" s="110">
        <v>33</v>
      </c>
      <c r="F11" s="89">
        <v>30</v>
      </c>
      <c r="G11" s="3"/>
      <c r="H11" s="88" t="s">
        <v>89</v>
      </c>
      <c r="I11" s="31">
        <v>26</v>
      </c>
      <c r="J11" s="37">
        <v>4</v>
      </c>
      <c r="K11" s="37">
        <v>4</v>
      </c>
      <c r="L11" s="37">
        <v>3</v>
      </c>
      <c r="M11" s="37">
        <v>6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106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 ht="19.5" customHeight="1">
      <c r="A12" s="64"/>
      <c r="B12" s="73" t="s">
        <v>11</v>
      </c>
      <c r="C12" s="108">
        <v>10</v>
      </c>
      <c r="D12" s="80" t="s">
        <v>20</v>
      </c>
      <c r="E12" s="111">
        <v>33</v>
      </c>
      <c r="F12" s="90">
        <v>30</v>
      </c>
      <c r="G12" s="3"/>
      <c r="H12" s="88"/>
      <c r="I12" s="32">
        <v>26</v>
      </c>
      <c r="J12" s="38">
        <v>4</v>
      </c>
      <c r="K12" s="38">
        <v>4</v>
      </c>
      <c r="L12" s="38">
        <v>3</v>
      </c>
      <c r="M12" s="38">
        <v>7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107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 ht="19.5" customHeight="1">
      <c r="A13" s="64"/>
      <c r="B13" s="73" t="s">
        <v>11</v>
      </c>
      <c r="C13" s="77">
        <v>11</v>
      </c>
      <c r="D13" s="80" t="s">
        <v>20</v>
      </c>
      <c r="E13" s="111">
        <v>34</v>
      </c>
      <c r="F13" s="90">
        <v>31</v>
      </c>
      <c r="G13" s="3"/>
      <c r="H13" s="88"/>
      <c r="I13" s="32">
        <v>27</v>
      </c>
      <c r="J13" s="38">
        <v>4</v>
      </c>
      <c r="K13" s="38">
        <v>4</v>
      </c>
      <c r="L13" s="38">
        <v>3</v>
      </c>
      <c r="M13" s="38">
        <v>8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107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 ht="19.5" customHeight="1">
      <c r="A14" s="64"/>
      <c r="B14" s="73" t="s">
        <v>11</v>
      </c>
      <c r="C14" s="77">
        <v>12</v>
      </c>
      <c r="D14" s="80" t="s">
        <v>20</v>
      </c>
      <c r="E14" s="111">
        <v>35</v>
      </c>
      <c r="F14" s="90">
        <v>31</v>
      </c>
      <c r="G14" s="3"/>
      <c r="H14" s="88"/>
      <c r="I14" s="32">
        <v>27</v>
      </c>
      <c r="J14" s="38">
        <v>4</v>
      </c>
      <c r="K14" s="38">
        <v>4</v>
      </c>
      <c r="L14" s="38">
        <v>3</v>
      </c>
      <c r="M14" s="38">
        <v>8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107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 ht="19.5" customHeight="1">
      <c r="A15" s="64" t="s">
        <v>98</v>
      </c>
      <c r="B15" s="73" t="s">
        <v>11</v>
      </c>
      <c r="C15" s="109">
        <v>1</v>
      </c>
      <c r="D15" s="80" t="s">
        <v>20</v>
      </c>
      <c r="E15" s="111">
        <v>35</v>
      </c>
      <c r="F15" s="90">
        <v>32</v>
      </c>
      <c r="G15" s="3"/>
      <c r="H15" s="88"/>
      <c r="I15" s="32">
        <v>27</v>
      </c>
      <c r="J15" s="38">
        <v>5</v>
      </c>
      <c r="K15" s="38">
        <v>4</v>
      </c>
      <c r="L15" s="38">
        <v>2</v>
      </c>
      <c r="M15" s="38">
        <v>9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10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pans="1:1024" ht="19.5" customHeight="1">
      <c r="A16" s="65"/>
      <c r="B16" s="74" t="s">
        <v>11</v>
      </c>
      <c r="C16" s="77">
        <v>2</v>
      </c>
      <c r="D16" s="81" t="s">
        <v>20</v>
      </c>
      <c r="E16" s="111">
        <v>35</v>
      </c>
      <c r="F16" s="90">
        <v>32</v>
      </c>
      <c r="G16" s="3"/>
      <c r="H16" s="88"/>
      <c r="I16" s="32">
        <v>27</v>
      </c>
      <c r="J16" s="38">
        <v>5</v>
      </c>
      <c r="K16" s="38">
        <v>4</v>
      </c>
      <c r="L16" s="38">
        <v>2</v>
      </c>
      <c r="M16" s="38">
        <v>9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107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7" spans="1:1024" ht="19.5" customHeight="1">
      <c r="A17" s="66" t="s">
        <v>75</v>
      </c>
      <c r="B17" s="66"/>
      <c r="C17" s="66"/>
      <c r="D17" s="66"/>
      <c r="E17" s="66"/>
      <c r="F17" s="21">
        <f>SUM(F11:F16)</f>
        <v>186</v>
      </c>
      <c r="G17" s="3"/>
      <c r="H17" s="88" t="s">
        <v>90</v>
      </c>
      <c r="I17" s="34">
        <f>SUM(I11:I16)</f>
        <v>160</v>
      </c>
      <c r="J17" s="116">
        <f>SUM(J11:J16)</f>
        <v>26</v>
      </c>
      <c r="K17" s="116">
        <f>SUM(K11:K16)</f>
        <v>24</v>
      </c>
      <c r="L17" s="116">
        <f>SUM(L11:L16)</f>
        <v>16</v>
      </c>
      <c r="M17" s="116">
        <f>SUM(M11:M16)</f>
        <v>47</v>
      </c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22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spans="1:1024" ht="29.25" customHeight="1">
      <c r="A18" s="66" t="s">
        <v>77</v>
      </c>
      <c r="B18" s="66"/>
      <c r="C18" s="66"/>
      <c r="D18" s="66"/>
      <c r="E18" s="112">
        <f>ROUND(AVERAGE(E11:E16),1)</f>
        <v>34.200000000000003</v>
      </c>
      <c r="F18" s="112">
        <f>ROUND(AVERAGE(F11:F16),1)</f>
        <v>31</v>
      </c>
      <c r="G18" s="3"/>
      <c r="H18" s="92" t="s">
        <v>76</v>
      </c>
      <c r="I18" s="34">
        <f>ROUND(I17/$F$17*100,1)</f>
        <v>86</v>
      </c>
      <c r="J18" s="116">
        <f>ROUND(J17/$F$17*100,1)</f>
        <v>14</v>
      </c>
      <c r="K18" s="116">
        <f>ROUND(K17/$F$17*100,1)</f>
        <v>12.9</v>
      </c>
      <c r="L18" s="116">
        <f>ROUND(L17/$F$17*100,1)</f>
        <v>8.6</v>
      </c>
      <c r="M18" s="116">
        <f>ROUND(M17/$F$17*100,1)</f>
        <v>25.3</v>
      </c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22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  <row r="19" spans="1:1024" s="59" customFormat="1" ht="13.5" customHeight="1">
      <c r="A19" s="67" t="s">
        <v>37</v>
      </c>
    </row>
    <row r="20" spans="1:1024" s="59" customFormat="1" ht="13.5" customHeight="1">
      <c r="A20" s="67" t="s">
        <v>78</v>
      </c>
    </row>
    <row r="21" spans="1:1024" s="59" customFormat="1" ht="13.5" customHeight="1">
      <c r="A21" s="67" t="s">
        <v>79</v>
      </c>
    </row>
    <row r="22" spans="1:1024" s="59" customFormat="1" ht="13.5" customHeight="1">
      <c r="A22" s="67" t="s">
        <v>80</v>
      </c>
    </row>
    <row r="23" spans="1:1024" ht="3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</row>
    <row r="24" spans="1:1024" s="59" customFormat="1" ht="13.5" customHeight="1">
      <c r="A24" s="68" t="s">
        <v>81</v>
      </c>
    </row>
    <row r="25" spans="1:1024" ht="3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1024" ht="18.75" customHeight="1">
      <c r="A26" s="69" t="s">
        <v>70</v>
      </c>
      <c r="B26" s="69"/>
      <c r="C26" s="69"/>
      <c r="D26" s="69"/>
      <c r="E26" s="113" t="s">
        <v>100</v>
      </c>
      <c r="F26" s="113"/>
      <c r="G26" s="113"/>
      <c r="H26" s="113"/>
      <c r="I26" s="113"/>
      <c r="J26" s="69" t="s">
        <v>92</v>
      </c>
      <c r="K26" s="69"/>
      <c r="L26" s="49" t="s">
        <v>101</v>
      </c>
      <c r="M26" s="49"/>
      <c r="N26" s="49"/>
      <c r="O26" s="49"/>
      <c r="P26" s="49"/>
      <c r="Q26" s="49"/>
      <c r="R26" s="71" t="s">
        <v>97</v>
      </c>
      <c r="S26" s="71"/>
      <c r="T26" s="4" t="s">
        <v>109</v>
      </c>
      <c r="U26" s="4"/>
      <c r="V26" s="4"/>
      <c r="W26" s="4"/>
      <c r="X26" s="4"/>
    </row>
    <row r="27" spans="1:1024" ht="18.75" customHeight="1">
      <c r="A27" s="70" t="s">
        <v>82</v>
      </c>
      <c r="B27" s="75"/>
      <c r="C27" s="75"/>
      <c r="D27" s="75"/>
      <c r="E27" s="87" t="s">
        <v>15</v>
      </c>
      <c r="F27" s="87"/>
      <c r="G27" s="87"/>
      <c r="H27" s="87"/>
      <c r="I27" s="94" t="s">
        <v>91</v>
      </c>
      <c r="J27" s="94"/>
      <c r="K27" s="94"/>
      <c r="L27" s="94"/>
      <c r="M27" s="94"/>
      <c r="N27" s="94"/>
      <c r="O27" s="120" t="s">
        <v>106</v>
      </c>
      <c r="P27" s="120"/>
      <c r="Q27" s="120"/>
      <c r="R27" s="120"/>
      <c r="S27" s="120"/>
      <c r="T27" s="120"/>
      <c r="U27" s="120"/>
      <c r="V27" s="120"/>
      <c r="W27" s="120"/>
      <c r="X27" s="120"/>
    </row>
    <row r="28" spans="1:1024" s="1" customFormat="1" ht="4.5" customHeight="1">
      <c r="A28" s="3"/>
      <c r="B28" s="3"/>
      <c r="C28" s="3"/>
      <c r="D28" s="3"/>
      <c r="E28" s="3"/>
      <c r="F28" s="1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  <row r="29" spans="1:1024" ht="100.5" customHeight="1">
      <c r="A29" s="71" t="s">
        <v>83</v>
      </c>
      <c r="B29" s="71"/>
      <c r="C29" s="71"/>
      <c r="D29" s="71"/>
      <c r="E29" s="71"/>
      <c r="F29" s="7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spans="1:1024" s="1" customFormat="1" ht="12">
      <c r="A30" s="13" t="s">
        <v>84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</row>
  </sheetData>
  <mergeCells count="54">
    <mergeCell ref="L1:M1"/>
    <mergeCell ref="N1:P1"/>
    <mergeCell ref="Q1:R1"/>
    <mergeCell ref="S1:X1"/>
    <mergeCell ref="A3:B3"/>
    <mergeCell ref="L5:M5"/>
    <mergeCell ref="N5:Q5"/>
    <mergeCell ref="A6:C6"/>
    <mergeCell ref="D6:J6"/>
    <mergeCell ref="L6:N6"/>
    <mergeCell ref="O6:X6"/>
    <mergeCell ref="A7:C7"/>
    <mergeCell ref="D7:J7"/>
    <mergeCell ref="L7:N7"/>
    <mergeCell ref="O7:X7"/>
    <mergeCell ref="A9:D9"/>
    <mergeCell ref="A10:D10"/>
    <mergeCell ref="A17:E17"/>
    <mergeCell ref="A18:D18"/>
    <mergeCell ref="A26:D26"/>
    <mergeCell ref="E26:I26"/>
    <mergeCell ref="J26:K26"/>
    <mergeCell ref="L26:Q26"/>
    <mergeCell ref="R26:S26"/>
    <mergeCell ref="T26:X26"/>
    <mergeCell ref="E27:H27"/>
    <mergeCell ref="I27:N27"/>
    <mergeCell ref="O27:X27"/>
    <mergeCell ref="A29:F29"/>
    <mergeCell ref="G29:X29"/>
    <mergeCell ref="L3:M4"/>
    <mergeCell ref="N3:Q4"/>
    <mergeCell ref="R3:S4"/>
    <mergeCell ref="T3:X4"/>
    <mergeCell ref="E9:E10"/>
    <mergeCell ref="F9:F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H11:H16"/>
  </mergeCells>
  <phoneticPr fontId="1" type="Hiragana"/>
  <pageMargins left="0.78749999999999998" right="0.39374999999999999" top="0.59027777777777801" bottom="0.37986111111111098" header="0.51180555555555496" footer="0.51180555555555496"/>
  <pageSetup paperSize="9" scale="90" firstPageNumber="0" fitToWidth="1" fitToHeight="1" orientation="landscape" usePrinterDefaults="1" useFirstPageNumber="1" horizontalDpi="300" verticalDpi="300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様式１</vt:lpstr>
      <vt:lpstr>様式１記載例</vt:lpstr>
      <vt:lpstr>様式２</vt:lpstr>
      <vt:lpstr>様式２ 記載例</vt:lpstr>
    </vt:vector>
  </TitlesOfParts>
  <Company>香川県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uc00307</cp:lastModifiedBy>
  <dcterms:created xsi:type="dcterms:W3CDTF">2019-03-05T02:14:49Z</dcterms:created>
  <dcterms:modified xsi:type="dcterms:W3CDTF">2020-04-07T07:36:02Z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AppVersion">
    <vt:lpwstr>14.0300</vt:lpwstr>
  </property>
  <property fmtid="{D5CDD505-2E9C-101B-9397-08002B2CF9AE}" pid="3" name="Company">
    <vt:lpwstr>香川県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CFEDD21-7773-49B2-8022-6FC58DB5260B}" pid="2" name="SavedVersions">
    <vt:vector size="3" baseType="lpwstr">
      <vt:lpwstr>2.1.13.0</vt:lpwstr>
      <vt:lpwstr>2.1.8.0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2020-04-07T07:36:02Z</vt:filetime>
  </property>
</Properties>
</file>